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eer\Downloads\"/>
    </mc:Choice>
  </mc:AlternateContent>
  <xr:revisionPtr revIDLastSave="0" documentId="8_{2B250536-D98A-4C30-9B3B-6FA3B0C451AD}" xr6:coauthVersionLast="47" xr6:coauthVersionMax="47" xr10:uidLastSave="{00000000-0000-0000-0000-000000000000}"/>
  <bookViews>
    <workbookView xWindow="-120" yWindow="-120" windowWidth="29040" windowHeight="15720" firstSheet="9" activeTab="10" xr2:uid="{718120D4-914E-4311-A3FA-17415BC3EDEB}"/>
  </bookViews>
  <sheets>
    <sheet name="WEEK 1" sheetId="1" r:id="rId1"/>
    <sheet name="WEEK 2" sheetId="4" r:id="rId2"/>
    <sheet name="WEEK 3" sheetId="6" r:id="rId3"/>
    <sheet name="WEEK 4" sheetId="7" r:id="rId4"/>
    <sheet name="WEEK 5" sheetId="8" r:id="rId5"/>
    <sheet name="WEEK 6" sheetId="9" r:id="rId6"/>
    <sheet name="WEEK 7" sheetId="10" r:id="rId7"/>
    <sheet name="WEEK 8" sheetId="11" r:id="rId8"/>
    <sheet name="BLUE CONFERENCE STANDINGS" sheetId="2" r:id="rId9"/>
    <sheet name="RED CONFERENCE STANDINGS" sheetId="3" r:id="rId10"/>
    <sheet name="CONFERENCE SEMI FINALS" sheetId="12" r:id="rId11"/>
    <sheet name="CONFERENCE FINALS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44" i="2"/>
  <c r="J33" i="2"/>
  <c r="J22" i="2"/>
  <c r="J12" i="2"/>
  <c r="J4" i="2"/>
  <c r="K46" i="3"/>
  <c r="K45" i="3"/>
  <c r="K44" i="3"/>
  <c r="K43" i="3"/>
  <c r="K35" i="3"/>
  <c r="K34" i="3"/>
  <c r="K33" i="3"/>
  <c r="M33" i="2"/>
  <c r="K32" i="3"/>
  <c r="K25" i="3"/>
  <c r="K24" i="3"/>
  <c r="K23" i="3"/>
  <c r="K22" i="3"/>
  <c r="K16" i="3"/>
  <c r="K15" i="3"/>
  <c r="K14" i="3"/>
  <c r="K13" i="3"/>
  <c r="K7" i="3"/>
  <c r="K6" i="3"/>
  <c r="K5" i="3"/>
  <c r="K4" i="3"/>
  <c r="L47" i="2"/>
  <c r="L46" i="2"/>
  <c r="L45" i="2"/>
  <c r="L44" i="2"/>
  <c r="L36" i="2"/>
  <c r="L35" i="2"/>
  <c r="L34" i="2"/>
  <c r="L33" i="2"/>
  <c r="L25" i="2"/>
  <c r="L24" i="2"/>
  <c r="L23" i="2"/>
  <c r="L22" i="2"/>
  <c r="L15" i="2"/>
  <c r="L14" i="2"/>
  <c r="L13" i="2"/>
  <c r="L12" i="2"/>
  <c r="L5" i="2"/>
  <c r="L6" i="2"/>
  <c r="L7" i="2"/>
  <c r="L4" i="2"/>
  <c r="H5" i="3"/>
  <c r="H6" i="3"/>
  <c r="H7" i="3"/>
  <c r="H8" i="3"/>
  <c r="H4" i="3"/>
  <c r="H4" i="2"/>
  <c r="H6" i="2"/>
  <c r="H7" i="2"/>
  <c r="H5" i="2"/>
  <c r="M44" i="2"/>
  <c r="M22" i="2"/>
  <c r="M12" i="2"/>
  <c r="M4" i="2"/>
  <c r="M2" i="2"/>
</calcChain>
</file>

<file path=xl/sharedStrings.xml><?xml version="1.0" encoding="utf-8"?>
<sst xmlns="http://schemas.openxmlformats.org/spreadsheetml/2006/main" count="1099" uniqueCount="418">
  <si>
    <t>Oxford</t>
  </si>
  <si>
    <t>TEAM</t>
  </si>
  <si>
    <t>WINS</t>
  </si>
  <si>
    <t>LOSSES</t>
  </si>
  <si>
    <t>TIES</t>
  </si>
  <si>
    <t>13U        BLUE CONFERENCE STANDINGS</t>
  </si>
  <si>
    <t>11U        BLUE CONFERENCE STANDINGS</t>
  </si>
  <si>
    <t>9U        BLUE CONFERENCE STANDINGS</t>
  </si>
  <si>
    <t>7U        BLUE CONFERENCE STANDINGS</t>
  </si>
  <si>
    <t>6U        BLUE CONFERENCE STANDINGS</t>
  </si>
  <si>
    <t>11U        RED CONFERENCE STANDINGS</t>
  </si>
  <si>
    <t>9U        RED CONFERENCE STANDINGS</t>
  </si>
  <si>
    <t>7U        RED CONFERENCE STANDINGS</t>
  </si>
  <si>
    <t>6U        RED CONFERENCE STANDINGS</t>
  </si>
  <si>
    <t>POINTS</t>
  </si>
  <si>
    <t>13U        RED CONFERENCE STANDINGS</t>
  </si>
  <si>
    <t>Wolcott</t>
  </si>
  <si>
    <t>WaterOak</t>
  </si>
  <si>
    <t>Brookfield</t>
  </si>
  <si>
    <t>Bethel</t>
  </si>
  <si>
    <t>Seymour</t>
  </si>
  <si>
    <t>Plainville</t>
  </si>
  <si>
    <t>Ansonia</t>
  </si>
  <si>
    <t>New Milford</t>
  </si>
  <si>
    <t>New Fairfield</t>
  </si>
  <si>
    <t>Torrington</t>
  </si>
  <si>
    <t>Newington</t>
  </si>
  <si>
    <t xml:space="preserve">TIES/BYE </t>
  </si>
  <si>
    <t>OVERALL STANDINGS</t>
  </si>
  <si>
    <t>Naugatuck</t>
  </si>
  <si>
    <t>Woodland</t>
  </si>
  <si>
    <t>CONFERENCE STANDINGS</t>
  </si>
  <si>
    <t>TIES/BYE</t>
  </si>
  <si>
    <t>Week 1 WCTYFC Regular Season</t>
  </si>
  <si>
    <t>6U FLAG GAMES</t>
  </si>
  <si>
    <t>WEEK 1</t>
  </si>
  <si>
    <t>HOME</t>
  </si>
  <si>
    <t>AWAY</t>
  </si>
  <si>
    <t>SUNDAY AUGUST 31, 2025</t>
  </si>
  <si>
    <t>BROOKFIELD</t>
  </si>
  <si>
    <t>WOLCOTT</t>
  </si>
  <si>
    <t>NAUGATUCK</t>
  </si>
  <si>
    <t>WATEROAK</t>
  </si>
  <si>
    <t>SEYMOUR</t>
  </si>
  <si>
    <t>NEW FAIRFIELD</t>
  </si>
  <si>
    <t>OXFORD</t>
  </si>
  <si>
    <t>TORRINGTON</t>
  </si>
  <si>
    <t>ANSONIA BYE</t>
  </si>
  <si>
    <t>7U ROOKIE TACKLE GAMES</t>
  </si>
  <si>
    <t>BETHEL</t>
  </si>
  <si>
    <t xml:space="preserve">PLAINVILLE </t>
  </si>
  <si>
    <t>NEW MILFORD</t>
  </si>
  <si>
    <t>9U TACKLE GAMES</t>
  </si>
  <si>
    <t>NEWINGTON</t>
  </si>
  <si>
    <t xml:space="preserve">SEYMOUR </t>
  </si>
  <si>
    <t>PLAINVILLE</t>
  </si>
  <si>
    <t>11U TACKLE GAMES</t>
  </si>
  <si>
    <t>SATURDAY AUGUST 30, 2025</t>
  </si>
  <si>
    <t>WOODLAND</t>
  </si>
  <si>
    <t>ANSONIA</t>
  </si>
  <si>
    <t>13U TACKLE GAMES</t>
  </si>
  <si>
    <t>REDDING</t>
  </si>
  <si>
    <t>WATEROAK BYE</t>
  </si>
  <si>
    <t>WEEK 2</t>
  </si>
  <si>
    <t>SUNDAY SEPTEMBER  07, 2025</t>
  </si>
  <si>
    <t>MERIDEN</t>
  </si>
  <si>
    <t>BETHEL BYE</t>
  </si>
  <si>
    <t>SEYMOUR BYE</t>
  </si>
  <si>
    <t>TORRINGTON  </t>
  </si>
  <si>
    <t>NEW LONDON</t>
  </si>
  <si>
    <t>Redding/Easton</t>
  </si>
  <si>
    <t>WEEK 3</t>
  </si>
  <si>
    <t>SATURDAY SEPTEMBER 13, 2025</t>
  </si>
  <si>
    <t>SUNDAY SEPTEMBER 14, 2025</t>
  </si>
  <si>
    <t>BROOKFIELD BYE</t>
  </si>
  <si>
    <t>NEWINGTON BYE</t>
  </si>
  <si>
    <t>REDDING 40</t>
  </si>
  <si>
    <t>WOODLAND 7</t>
  </si>
  <si>
    <t>WATEROAK 46 @ Bethel HS</t>
  </si>
  <si>
    <t>NEW FAIRFIELD 12</t>
  </si>
  <si>
    <t>WATEROAK 48</t>
  </si>
  <si>
    <t>BETHEL 0</t>
  </si>
  <si>
    <t>WATEROAK 19</t>
  </si>
  <si>
    <t>WATEROAK 7</t>
  </si>
  <si>
    <t>BETHEL 6</t>
  </si>
  <si>
    <t>WATEROAK 58</t>
  </si>
  <si>
    <t>OXFORD 68</t>
  </si>
  <si>
    <t>TORRINGTON 28</t>
  </si>
  <si>
    <t>OXFORD 42</t>
  </si>
  <si>
    <t>TORRINGTON 36</t>
  </si>
  <si>
    <t>OXFORD 26</t>
  </si>
  <si>
    <t>TORRINGTON 6</t>
  </si>
  <si>
    <t>OXFORD 34</t>
  </si>
  <si>
    <t>TORRINGTON 0</t>
  </si>
  <si>
    <t>OXFORD 22</t>
  </si>
  <si>
    <t>TORRINGTON 12</t>
  </si>
  <si>
    <t>ANSONIA 6</t>
  </si>
  <si>
    <t>WOLCOTT 44</t>
  </si>
  <si>
    <t>ANSONIA 12</t>
  </si>
  <si>
    <t>WOLCOTT 27</t>
  </si>
  <si>
    <t>ANSONIA 27</t>
  </si>
  <si>
    <t>WOLCOTT 0</t>
  </si>
  <si>
    <t>ANSONIA 22</t>
  </si>
  <si>
    <t>BROOKFIELD 14</t>
  </si>
  <si>
    <t>SEYMOUR 8</t>
  </si>
  <si>
    <t>BROOKFIELD 0</t>
  </si>
  <si>
    <t>SEYMOUR 28</t>
  </si>
  <si>
    <t>SEYMOUR 24</t>
  </si>
  <si>
    <t>BROOKFIELD 22</t>
  </si>
  <si>
    <t>PLAINVILLE 42</t>
  </si>
  <si>
    <t>NAUGATUCK 12</t>
  </si>
  <si>
    <t>NAUGATUCK 21</t>
  </si>
  <si>
    <t>PLAINVILLE 7</t>
  </si>
  <si>
    <t>PLAINVILLE 32</t>
  </si>
  <si>
    <t>NAUGATUCK 0</t>
  </si>
  <si>
    <t>PLAINVILLE 37</t>
  </si>
  <si>
    <t>NAUGATUCK 7</t>
  </si>
  <si>
    <t>NEW MILFORD 42</t>
  </si>
  <si>
    <t>NEW FAIRFIELD 0</t>
  </si>
  <si>
    <t>NEW MILFORD 13</t>
  </si>
  <si>
    <t>NEW FAIRFIELD 14</t>
  </si>
  <si>
    <t>NEW FAIRFIELD 8</t>
  </si>
  <si>
    <t>NEW MILFORD 32</t>
  </si>
  <si>
    <t>NEW MLFORD 6</t>
  </si>
  <si>
    <t>NEW FAIRFIELD 40</t>
  </si>
  <si>
    <t>WOLCOTT 60</t>
  </si>
  <si>
    <t>ANSONIA 0</t>
  </si>
  <si>
    <t>NEWINGTON 0</t>
  </si>
  <si>
    <t>WOODLAND 27</t>
  </si>
  <si>
    <t>Meriden 0</t>
  </si>
  <si>
    <t>Naugatuck 34</t>
  </si>
  <si>
    <t>Week 4</t>
  </si>
  <si>
    <t>SUNDAY SEPTEMBER 21, 2025</t>
  </si>
  <si>
    <t>WOLCOTT BYE</t>
  </si>
  <si>
    <t>REDDING 21</t>
  </si>
  <si>
    <t>PLAINVILLE 29</t>
  </si>
  <si>
    <t>ANSONIA 18</t>
  </si>
  <si>
    <t>SEYMOUR 46</t>
  </si>
  <si>
    <t>SEYMOUR 0</t>
  </si>
  <si>
    <t>ANSONIA 26</t>
  </si>
  <si>
    <t>SEYMOUR 12</t>
  </si>
  <si>
    <t>OXFORD 12</t>
  </si>
  <si>
    <t>ANSONIA 48</t>
  </si>
  <si>
    <t>OXFORD 33</t>
  </si>
  <si>
    <t>OXFORD 24</t>
  </si>
  <si>
    <t>NEWINGTON 19</t>
  </si>
  <si>
    <t>TORRINGTON 42</t>
  </si>
  <si>
    <t>NEW FAIRFIELD 18</t>
  </si>
  <si>
    <t>NEW FAIRFIELD 25</t>
  </si>
  <si>
    <t>TORRINGTON 34</t>
  </si>
  <si>
    <t>NEW FAIRFIELD 44</t>
  </si>
  <si>
    <t>ANSONIA 38</t>
  </si>
  <si>
    <t>NEW MILFORD 6</t>
  </si>
  <si>
    <t>WATEROAK 14</t>
  </si>
  <si>
    <t>WATEROAK 32</t>
  </si>
  <si>
    <t>WATEROAK 38</t>
  </si>
  <si>
    <t>NEW MILFORD 8</t>
  </si>
  <si>
    <t>WATEROAK 43</t>
  </si>
  <si>
    <t>WATEROAK 50</t>
  </si>
  <si>
    <t>OXFORD 8</t>
  </si>
  <si>
    <t>Wolcott 44</t>
  </si>
  <si>
    <t>WOLCOTT 39</t>
  </si>
  <si>
    <t>WOODLAND 0</t>
  </si>
  <si>
    <t>WOLCOTT 12</t>
  </si>
  <si>
    <t>WOODLAND 42</t>
  </si>
  <si>
    <t>NAUGATUCK 8</t>
  </si>
  <si>
    <t>BROOKFIELD 28</t>
  </si>
  <si>
    <t>NAUGATUCK 20</t>
  </si>
  <si>
    <t>BROOKFIELD 19</t>
  </si>
  <si>
    <t>BROOKFIELD 6</t>
  </si>
  <si>
    <t>NAUGATUCK 34</t>
  </si>
  <si>
    <t>4-0</t>
  </si>
  <si>
    <t>2-2</t>
  </si>
  <si>
    <t>BROOKFIELD 26</t>
  </si>
  <si>
    <t>NAUGATUCK 52</t>
  </si>
  <si>
    <t>PLAINVILLE 26</t>
  </si>
  <si>
    <t>BETHEL 27</t>
  </si>
  <si>
    <t>PLAINVILLE 20</t>
  </si>
  <si>
    <t>BETHEL 35</t>
  </si>
  <si>
    <t>PLAINVILLE 0</t>
  </si>
  <si>
    <t>WEEK 5</t>
  </si>
  <si>
    <t>SATURDAY SEPTEMBER 27, 2025</t>
  </si>
  <si>
    <t>SUNDAY SEPTEMBER 28, 2025</t>
  </si>
  <si>
    <t>TORRINGTON BYE</t>
  </si>
  <si>
    <t>NAUGATUCK BYE</t>
  </si>
  <si>
    <t>NEW FAIRFIELD BYE</t>
  </si>
  <si>
    <t>at Plainville</t>
  </si>
  <si>
    <t>WATEROAK 52</t>
  </si>
  <si>
    <t>WATEROAK 46</t>
  </si>
  <si>
    <t>OXFORD 44</t>
  </si>
  <si>
    <t>OXFORD 19</t>
  </si>
  <si>
    <t>WATEROAK 27</t>
  </si>
  <si>
    <t>OXFORD 0</t>
  </si>
  <si>
    <t>WATEROAK 35</t>
  </si>
  <si>
    <t>REDDING 31</t>
  </si>
  <si>
    <t>BETHEL 52</t>
  </si>
  <si>
    <t>NEW MILFORD 20</t>
  </si>
  <si>
    <t>BETHEL 28</t>
  </si>
  <si>
    <t>NEW MILFORD 0</t>
  </si>
  <si>
    <t>NEW MILFORD 39</t>
  </si>
  <si>
    <t>BETHEL 20</t>
  </si>
  <si>
    <t>NEW MILFORD 25</t>
  </si>
  <si>
    <t>WOLCOTT 42</t>
  </si>
  <si>
    <t>WOLCOTT 48</t>
  </si>
  <si>
    <t>WOLCOTT 28</t>
  </si>
  <si>
    <t>SEYMOUR 13</t>
  </si>
  <si>
    <t>WOLCOTT 21</t>
  </si>
  <si>
    <t>SEYMOUR 14</t>
  </si>
  <si>
    <t>TORRINGTON 32</t>
  </si>
  <si>
    <t>TORRINGTON 19</t>
  </si>
  <si>
    <t>NEWINGTON 13</t>
  </si>
  <si>
    <t>TORRINGTON 22</t>
  </si>
  <si>
    <t>NEWINGTON 20</t>
  </si>
  <si>
    <t>ANSONIA 20</t>
  </si>
  <si>
    <t>NAUGATUCK 46</t>
  </si>
  <si>
    <t>ANSONIA 34</t>
  </si>
  <si>
    <t>PLAINVILLE 6</t>
  </si>
  <si>
    <t>ANSONIA 40</t>
  </si>
  <si>
    <t>ANSONIA 33</t>
  </si>
  <si>
    <t>PLAINVILLE 27</t>
  </si>
  <si>
    <t>BROOKFIELD 27</t>
  </si>
  <si>
    <t>NEW FAIRFIELD 20</t>
  </si>
  <si>
    <t>NEW FAIRFIELD 6</t>
  </si>
  <si>
    <t>BROOKFIELD 43</t>
  </si>
  <si>
    <t>NAUGATUCK 28</t>
  </si>
  <si>
    <t>WOODLAND 20</t>
  </si>
  <si>
    <t>0-4-1</t>
  </si>
  <si>
    <t>1-3-1</t>
  </si>
  <si>
    <t>2-2-1</t>
  </si>
  <si>
    <t>4-0-1</t>
  </si>
  <si>
    <t>3-1-1</t>
  </si>
  <si>
    <t>TORRINGTON 38</t>
  </si>
  <si>
    <t>PLAINVILLE 33</t>
  </si>
  <si>
    <t>ANSONIA 37</t>
  </si>
  <si>
    <t>WEEK 6</t>
  </si>
  <si>
    <t>SUNDAY OCTOBER 05, 2025</t>
  </si>
  <si>
    <t xml:space="preserve"> @ Newington</t>
  </si>
  <si>
    <t>SATURDAY OCTOBER 4, 2025</t>
  </si>
  <si>
    <t>@ Newington</t>
  </si>
  <si>
    <t>REDDING 28</t>
  </si>
  <si>
    <t>ANSONIA 42</t>
  </si>
  <si>
    <t>BROOKFIELD 7</t>
  </si>
  <si>
    <t>WOODLAND 32</t>
  </si>
  <si>
    <t>WATEROAK 18</t>
  </si>
  <si>
    <t>WATEROAK 1</t>
  </si>
  <si>
    <t>WATEROAK 37</t>
  </si>
  <si>
    <t>WATEROAK 41</t>
  </si>
  <si>
    <t>WATEROAK 21</t>
  </si>
  <si>
    <t>WOLCOTT 1</t>
  </si>
  <si>
    <t>WOLCOTT 66</t>
  </si>
  <si>
    <t>WOLCOTT 32</t>
  </si>
  <si>
    <t>WOLCOTT 6</t>
  </si>
  <si>
    <t>OXFORD 38</t>
  </si>
  <si>
    <t>OXFORD 13</t>
  </si>
  <si>
    <t>OXFORD 25</t>
  </si>
  <si>
    <t>OXFORD 35</t>
  </si>
  <si>
    <t>BRIDGEPORT 6</t>
  </si>
  <si>
    <t>NEW MILFORD 26</t>
  </si>
  <si>
    <t>TORRINGTON 43</t>
  </si>
  <si>
    <t>BETHEL 48</t>
  </si>
  <si>
    <t>TORRINGTON 20</t>
  </si>
  <si>
    <t>BETHEL 26</t>
  </si>
  <si>
    <t>TORRINGTON 30</t>
  </si>
  <si>
    <t>BETHEL 12</t>
  </si>
  <si>
    <t>SEYMOUR 20</t>
  </si>
  <si>
    <t>NAUGATUCK 26</t>
  </si>
  <si>
    <t>SEYMOUR 37</t>
  </si>
  <si>
    <t>SEYMOUR 19</t>
  </si>
  <si>
    <t>NAUGATUCK 38</t>
  </si>
  <si>
    <t>SEYMOUR 32</t>
  </si>
  <si>
    <t>6-0</t>
  </si>
  <si>
    <t>4-2</t>
  </si>
  <si>
    <t>3-3</t>
  </si>
  <si>
    <t>5-0-1</t>
  </si>
  <si>
    <t>4-1-1</t>
  </si>
  <si>
    <t>2-3-1</t>
  </si>
  <si>
    <t>0-5-1</t>
  </si>
  <si>
    <t>3-2-1</t>
  </si>
  <si>
    <t>2-4</t>
  </si>
  <si>
    <t>1-4-1</t>
  </si>
  <si>
    <t>5-1</t>
  </si>
  <si>
    <t>1-5</t>
  </si>
  <si>
    <t>WEEK 7</t>
  </si>
  <si>
    <t>SATURDAY OCTOBER 11, 2025</t>
  </si>
  <si>
    <t>SUNDAY OCTOBER 12, 2025</t>
  </si>
  <si>
    <t>PLAINVILLE BYE</t>
  </si>
  <si>
    <t>OXFORD BYE</t>
  </si>
  <si>
    <t>BROOKFIELD 30</t>
  </si>
  <si>
    <t>ANSONIA 25</t>
  </si>
  <si>
    <t>ANSONIA 21</t>
  </si>
  <si>
    <t>WOLCOTT 46</t>
  </si>
  <si>
    <t>NAUGATUCK 25</t>
  </si>
  <si>
    <t>TORRINGTON 40</t>
  </si>
  <si>
    <t>NAUGATUCK 6</t>
  </si>
  <si>
    <t>WOLCOTT 34</t>
  </si>
  <si>
    <t>NAUGATUCK 24</t>
  </si>
  <si>
    <t>NEWINGTON 6</t>
  </si>
  <si>
    <t>NEW MILFORD 45</t>
  </si>
  <si>
    <t>NEW MILFORD 38</t>
  </si>
  <si>
    <t>SEYMOUR 36</t>
  </si>
  <si>
    <t>OXFORD 6</t>
  </si>
  <si>
    <t>SEYMOUR 26</t>
  </si>
  <si>
    <t>WATEROAK 42</t>
  </si>
  <si>
    <t>WATEROAK 44</t>
  </si>
  <si>
    <t>WATEROAK 6</t>
  </si>
  <si>
    <t>WOLCOTT 54</t>
  </si>
  <si>
    <t>THURSDAY OCTOBER 9, 2025</t>
  </si>
  <si>
    <t>SEYMOUR 38</t>
  </si>
  <si>
    <t>MERIDEN 14</t>
  </si>
  <si>
    <t>New Fairfield 40</t>
  </si>
  <si>
    <t>Meriden 8</t>
  </si>
  <si>
    <t>NEW FAIRFIELD 21</t>
  </si>
  <si>
    <t>BETHEL 13</t>
  </si>
  <si>
    <t>WOODLAND 14</t>
  </si>
  <si>
    <t>PLAINVILLE 44</t>
  </si>
  <si>
    <t>WOODLAND 13</t>
  </si>
  <si>
    <t>PLAINVILLE 19</t>
  </si>
  <si>
    <t>7-0</t>
  </si>
  <si>
    <t>2-4-1</t>
  </si>
  <si>
    <t>0-6-1</t>
  </si>
  <si>
    <t>6-1</t>
  </si>
  <si>
    <t>4-2-1</t>
  </si>
  <si>
    <t>1-6</t>
  </si>
  <si>
    <t>5-2</t>
  </si>
  <si>
    <t>2-5</t>
  </si>
  <si>
    <t>0-7</t>
  </si>
  <si>
    <t>6-0-1</t>
  </si>
  <si>
    <t>5-1-1</t>
  </si>
  <si>
    <t>1-5-1</t>
  </si>
  <si>
    <t>OXFORD 46</t>
  </si>
  <si>
    <t>NEW MILFORD 36</t>
  </si>
  <si>
    <t>3-4</t>
  </si>
  <si>
    <t>5-3</t>
  </si>
  <si>
    <t>WEEK 8</t>
  </si>
  <si>
    <t>SATURDAY OCTOBER 18, 2025</t>
  </si>
  <si>
    <t>SUNDAY OCTOBER 19, 2025</t>
  </si>
  <si>
    <t>REDDING BYE</t>
  </si>
  <si>
    <t>0-5-2</t>
  </si>
  <si>
    <t>NAUGATUCK 33</t>
  </si>
  <si>
    <t>WATEROAK 30</t>
  </si>
  <si>
    <t>BETHEL 32</t>
  </si>
  <si>
    <t>ANSONIA 46</t>
  </si>
  <si>
    <t>TORRINGTON 24</t>
  </si>
  <si>
    <t>ANSONIA 32</t>
  </si>
  <si>
    <t>WATEROAK 26</t>
  </si>
  <si>
    <t>PLAINVILLE 25</t>
  </si>
  <si>
    <t>NEW MILFORD 12</t>
  </si>
  <si>
    <t>PLAINVILLE 30</t>
  </si>
  <si>
    <t>NEW MILFORD 40</t>
  </si>
  <si>
    <t>NEW MILFORD 24</t>
  </si>
  <si>
    <t>NEW FAIRFIELD 22</t>
  </si>
  <si>
    <t>WOLCOTT 43</t>
  </si>
  <si>
    <t>WOLCOTT 13</t>
  </si>
  <si>
    <t>BETHEL 7</t>
  </si>
  <si>
    <t>WOODLAND 22</t>
  </si>
  <si>
    <t>WOLCOTT 50</t>
  </si>
  <si>
    <t>8-0</t>
  </si>
  <si>
    <t>0-7-1</t>
  </si>
  <si>
    <t>2-5-1</t>
  </si>
  <si>
    <t>1-6-1</t>
  </si>
  <si>
    <t>7-1</t>
  </si>
  <si>
    <t>4-3-1</t>
  </si>
  <si>
    <t>2-6</t>
  </si>
  <si>
    <t>5-2-1</t>
  </si>
  <si>
    <t>1-7</t>
  </si>
  <si>
    <t>4-4</t>
  </si>
  <si>
    <t>3-5</t>
  </si>
  <si>
    <t>0-8</t>
  </si>
  <si>
    <t>7-0-1</t>
  </si>
  <si>
    <t>6-1-1</t>
  </si>
  <si>
    <t>6-2</t>
  </si>
  <si>
    <t>6-3</t>
  </si>
  <si>
    <t>1-5-2</t>
  </si>
  <si>
    <t>3-4-1</t>
  </si>
  <si>
    <t>BETHEL 41</t>
  </si>
  <si>
    <t>Players</t>
  </si>
  <si>
    <t>Coaches</t>
  </si>
  <si>
    <t>MAX</t>
  </si>
  <si>
    <t>coaches</t>
  </si>
  <si>
    <t>total</t>
  </si>
  <si>
    <t>players</t>
  </si>
  <si>
    <t>Ansonia 49</t>
  </si>
  <si>
    <t>Plainville 6</t>
  </si>
  <si>
    <t>Ansonia 37</t>
  </si>
  <si>
    <t>Naugatuck 6</t>
  </si>
  <si>
    <t>Ansonia 33</t>
  </si>
  <si>
    <t>Plainville 0</t>
  </si>
  <si>
    <t>Ansonia 14</t>
  </si>
  <si>
    <t>Redding/Easton 27</t>
  </si>
  <si>
    <t>Naugatuck 8</t>
  </si>
  <si>
    <t>Wolcott 30</t>
  </si>
  <si>
    <t>Brookfield 0</t>
  </si>
  <si>
    <t>Seymour 28</t>
  </si>
  <si>
    <t>Brookfield 36</t>
  </si>
  <si>
    <t>Wolcott 41</t>
  </si>
  <si>
    <t>Plainville 34</t>
  </si>
  <si>
    <t>Naugatuck 13</t>
  </si>
  <si>
    <t>Wolcott 7</t>
  </si>
  <si>
    <t>Seymour 13</t>
  </si>
  <si>
    <t>WaterOak 0</t>
  </si>
  <si>
    <t>Bethel 13</t>
  </si>
  <si>
    <t>WaterOak 1</t>
  </si>
  <si>
    <t>New Milford 0</t>
  </si>
  <si>
    <t>Oxford 52</t>
  </si>
  <si>
    <t>Torrington 32</t>
  </si>
  <si>
    <t>Bethel 35</t>
  </si>
  <si>
    <t>Oxford 6</t>
  </si>
  <si>
    <t>Oxford 12</t>
  </si>
  <si>
    <t>New Fairfield 0</t>
  </si>
  <si>
    <t>Torrington 40</t>
  </si>
  <si>
    <t>Oxford 48</t>
  </si>
  <si>
    <t>New Fairfield 56</t>
  </si>
  <si>
    <t>WaterOak 50</t>
  </si>
  <si>
    <t>Torrington 0</t>
  </si>
  <si>
    <t>WaterOak 41</t>
  </si>
  <si>
    <t>New Milford 14</t>
  </si>
  <si>
    <t>WaterOak 12</t>
  </si>
  <si>
    <t>Wolcott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</si>
</sst>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"/>
    </font>
    <font>
      <b/>
      <sz val="12"/>
      <color theme="1"/>
      <name val="Aptos"/>
    </font>
    <font>
      <b/>
      <sz val="11"/>
      <color rgb="FF000000"/>
      <name val="Aptos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E87C6A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0" fillId="0" borderId="0" xfId="0" applyNumberFormat="1"/>
    <xf numFmtId="49" fontId="0" fillId="2" borderId="1" xfId="0" applyNumberFormat="1" applyFill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vertical="center" wrapText="1"/>
    </xf>
    <xf numFmtId="1" fontId="0" fillId="0" borderId="0" xfId="0" applyNumberFormat="1"/>
    <xf numFmtId="1" fontId="3" fillId="4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4" fillId="3" borderId="2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0" fillId="0" borderId="11" xfId="0" applyNumberFormat="1" applyBorder="1"/>
    <xf numFmtId="49" fontId="3" fillId="3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Border="1"/>
    <xf numFmtId="0" fontId="0" fillId="6" borderId="15" xfId="0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7" borderId="4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/>
    <xf numFmtId="10" fontId="4" fillId="0" borderId="0" xfId="0" applyNumberFormat="1" applyFont="1" applyAlignment="1">
      <alignment horizontal="right" vertical="center" wrapText="1"/>
    </xf>
    <xf numFmtId="10" fontId="1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7C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1E13-4FBA-4AC2-85C9-806DB7B55066}">
  <dimension ref="A1:C90"/>
  <sheetViews>
    <sheetView workbookViewId="0"/>
  </sheetViews>
  <sheetFormatPr defaultRowHeight="15" x14ac:dyDescent="0.25"/>
  <cols>
    <col min="1" max="1" width="29.28515625" customWidth="1"/>
    <col min="2" max="2" width="22.7109375" customWidth="1"/>
    <col min="3" max="3" width="24.7109375" customWidth="1"/>
  </cols>
  <sheetData>
    <row r="1" spans="1:3" ht="15.75" x14ac:dyDescent="0.25">
      <c r="A1" s="25" t="s">
        <v>33</v>
      </c>
    </row>
    <row r="2" spans="1:3" ht="16.5" thickBot="1" x14ac:dyDescent="0.3">
      <c r="A2" s="25" t="s">
        <v>34</v>
      </c>
    </row>
    <row r="3" spans="1:3" ht="15.75" thickBot="1" x14ac:dyDescent="0.3">
      <c r="A3" s="26" t="s">
        <v>35</v>
      </c>
      <c r="B3" s="27" t="s">
        <v>36</v>
      </c>
      <c r="C3" s="27" t="s">
        <v>37</v>
      </c>
    </row>
    <row r="4" spans="1:3" ht="15.75" thickBot="1" x14ac:dyDescent="0.3">
      <c r="A4" s="28" t="s">
        <v>38</v>
      </c>
      <c r="B4" s="29"/>
      <c r="C4" s="29"/>
    </row>
    <row r="5" spans="1:3" x14ac:dyDescent="0.25">
      <c r="A5" s="153"/>
      <c r="B5" s="30" t="s">
        <v>39</v>
      </c>
      <c r="C5" s="32" t="s">
        <v>40</v>
      </c>
    </row>
    <row r="6" spans="1:3" ht="15.75" thickBot="1" x14ac:dyDescent="0.3">
      <c r="A6" s="154"/>
      <c r="B6" s="31">
        <v>0</v>
      </c>
      <c r="C6" s="33">
        <v>30</v>
      </c>
    </row>
    <row r="7" spans="1:3" x14ac:dyDescent="0.25">
      <c r="A7" s="153"/>
      <c r="B7" s="30" t="s">
        <v>41</v>
      </c>
      <c r="C7" s="32" t="s">
        <v>42</v>
      </c>
    </row>
    <row r="8" spans="1:3" ht="15.75" thickBot="1" x14ac:dyDescent="0.3">
      <c r="A8" s="154"/>
      <c r="B8" s="31">
        <v>20</v>
      </c>
      <c r="C8" s="33">
        <v>36</v>
      </c>
    </row>
    <row r="9" spans="1:3" x14ac:dyDescent="0.25">
      <c r="A9" s="153"/>
      <c r="B9" s="32" t="s">
        <v>43</v>
      </c>
      <c r="C9" s="30" t="s">
        <v>44</v>
      </c>
    </row>
    <row r="10" spans="1:3" ht="15.75" thickBot="1" x14ac:dyDescent="0.3">
      <c r="A10" s="154"/>
      <c r="B10" s="33">
        <v>36</v>
      </c>
      <c r="C10" s="31">
        <v>6</v>
      </c>
    </row>
    <row r="11" spans="1:3" x14ac:dyDescent="0.25">
      <c r="A11" s="153"/>
      <c r="B11" s="32" t="s">
        <v>45</v>
      </c>
      <c r="C11" s="30" t="s">
        <v>46</v>
      </c>
    </row>
    <row r="12" spans="1:3" ht="15.75" thickBot="1" x14ac:dyDescent="0.3">
      <c r="A12" s="154"/>
      <c r="B12" s="33">
        <v>36</v>
      </c>
      <c r="C12" s="31">
        <v>30</v>
      </c>
    </row>
    <row r="13" spans="1:3" ht="15.75" thickBot="1" x14ac:dyDescent="0.3">
      <c r="A13" s="34"/>
      <c r="B13" s="31"/>
      <c r="C13" s="31"/>
    </row>
    <row r="14" spans="1:3" ht="15.75" thickBot="1" x14ac:dyDescent="0.3">
      <c r="A14" s="34" t="s">
        <v>47</v>
      </c>
      <c r="B14" s="31"/>
      <c r="C14" s="31"/>
    </row>
    <row r="15" spans="1:3" ht="15.75" x14ac:dyDescent="0.25">
      <c r="A15" s="35"/>
    </row>
    <row r="16" spans="1:3" ht="16.5" thickBot="1" x14ac:dyDescent="0.3">
      <c r="A16" s="25" t="s">
        <v>48</v>
      </c>
    </row>
    <row r="17" spans="1:3" ht="15.75" thickBot="1" x14ac:dyDescent="0.3">
      <c r="A17" s="26" t="s">
        <v>35</v>
      </c>
      <c r="B17" s="27" t="s">
        <v>36</v>
      </c>
      <c r="C17" s="27" t="s">
        <v>37</v>
      </c>
    </row>
    <row r="18" spans="1:3" ht="15.75" thickBot="1" x14ac:dyDescent="0.3">
      <c r="A18" s="28" t="s">
        <v>38</v>
      </c>
      <c r="B18" s="29"/>
      <c r="C18" s="29"/>
    </row>
    <row r="19" spans="1:3" x14ac:dyDescent="0.25">
      <c r="A19" s="153"/>
      <c r="B19" s="32" t="s">
        <v>45</v>
      </c>
      <c r="C19" s="30" t="s">
        <v>49</v>
      </c>
    </row>
    <row r="20" spans="1:3" ht="15.75" thickBot="1" x14ac:dyDescent="0.3">
      <c r="A20" s="154"/>
      <c r="B20" s="33">
        <v>30</v>
      </c>
      <c r="C20" s="31">
        <v>6</v>
      </c>
    </row>
    <row r="21" spans="1:3" x14ac:dyDescent="0.25">
      <c r="A21" s="153"/>
      <c r="B21" s="30" t="s">
        <v>39</v>
      </c>
      <c r="C21" s="32" t="s">
        <v>40</v>
      </c>
    </row>
    <row r="22" spans="1:3" ht="15.75" thickBot="1" x14ac:dyDescent="0.3">
      <c r="A22" s="154"/>
      <c r="B22" s="31">
        <v>0</v>
      </c>
      <c r="C22" s="33">
        <v>41</v>
      </c>
    </row>
    <row r="23" spans="1:3" x14ac:dyDescent="0.25">
      <c r="A23" s="153"/>
      <c r="B23" s="30" t="s">
        <v>41</v>
      </c>
      <c r="C23" s="32" t="s">
        <v>42</v>
      </c>
    </row>
    <row r="24" spans="1:3" ht="15.75" thickBot="1" x14ac:dyDescent="0.3">
      <c r="A24" s="154"/>
      <c r="B24" s="31">
        <v>0</v>
      </c>
      <c r="C24" s="33">
        <v>43</v>
      </c>
    </row>
    <row r="25" spans="1:3" x14ac:dyDescent="0.25">
      <c r="A25" s="153"/>
      <c r="B25" s="30" t="s">
        <v>44</v>
      </c>
      <c r="C25" s="32" t="s">
        <v>50</v>
      </c>
    </row>
    <row r="26" spans="1:3" ht="15.75" thickBot="1" x14ac:dyDescent="0.3">
      <c r="A26" s="154"/>
      <c r="B26" s="31">
        <v>0</v>
      </c>
      <c r="C26" s="33">
        <v>36</v>
      </c>
    </row>
    <row r="27" spans="1:3" x14ac:dyDescent="0.25">
      <c r="A27" s="153"/>
      <c r="B27" s="30" t="s">
        <v>51</v>
      </c>
      <c r="C27" s="32" t="s">
        <v>46</v>
      </c>
    </row>
    <row r="28" spans="1:3" ht="15.75" thickBot="1" x14ac:dyDescent="0.3">
      <c r="A28" s="154"/>
      <c r="B28" s="31">
        <v>13</v>
      </c>
      <c r="C28" s="33">
        <v>19</v>
      </c>
    </row>
    <row r="29" spans="1:3" ht="15.75" thickBot="1" x14ac:dyDescent="0.3">
      <c r="A29" s="34"/>
      <c r="B29" s="31"/>
      <c r="C29" s="31"/>
    </row>
    <row r="30" spans="1:3" ht="15.75" thickBot="1" x14ac:dyDescent="0.3">
      <c r="A30" s="34" t="s">
        <v>47</v>
      </c>
      <c r="B30" s="31"/>
      <c r="C30" s="31"/>
    </row>
    <row r="31" spans="1:3" ht="15.75" x14ac:dyDescent="0.25">
      <c r="A31" s="35"/>
    </row>
    <row r="32" spans="1:3" ht="16.5" thickBot="1" x14ac:dyDescent="0.3">
      <c r="A32" s="25" t="s">
        <v>52</v>
      </c>
    </row>
    <row r="33" spans="1:3" ht="15.75" thickBot="1" x14ac:dyDescent="0.3">
      <c r="A33" s="26" t="s">
        <v>35</v>
      </c>
      <c r="B33" s="27" t="s">
        <v>36</v>
      </c>
      <c r="C33" s="27" t="s">
        <v>37</v>
      </c>
    </row>
    <row r="34" spans="1:3" ht="15.75" thickBot="1" x14ac:dyDescent="0.3">
      <c r="A34" s="28" t="s">
        <v>38</v>
      </c>
      <c r="B34" s="29"/>
      <c r="C34" s="29"/>
    </row>
    <row r="35" spans="1:3" x14ac:dyDescent="0.25">
      <c r="A35" s="153"/>
      <c r="B35" s="32" t="s">
        <v>45</v>
      </c>
      <c r="C35" s="30" t="s">
        <v>49</v>
      </c>
    </row>
    <row r="36" spans="1:3" ht="15.75" thickBot="1" x14ac:dyDescent="0.3">
      <c r="A36" s="154"/>
      <c r="B36" s="33">
        <v>12</v>
      </c>
      <c r="C36" s="31">
        <v>0</v>
      </c>
    </row>
    <row r="37" spans="1:3" x14ac:dyDescent="0.25">
      <c r="A37" s="153"/>
      <c r="B37" s="30" t="s">
        <v>39</v>
      </c>
      <c r="C37" s="32" t="s">
        <v>40</v>
      </c>
    </row>
    <row r="38" spans="1:3" ht="15.75" thickBot="1" x14ac:dyDescent="0.3">
      <c r="A38" s="154"/>
      <c r="B38" s="31">
        <v>0</v>
      </c>
      <c r="C38" s="33">
        <v>40</v>
      </c>
    </row>
    <row r="39" spans="1:3" x14ac:dyDescent="0.25">
      <c r="A39" s="153"/>
      <c r="B39" s="30" t="s">
        <v>41</v>
      </c>
      <c r="C39" s="32" t="s">
        <v>42</v>
      </c>
    </row>
    <row r="40" spans="1:3" ht="15.75" thickBot="1" x14ac:dyDescent="0.3">
      <c r="A40" s="154"/>
      <c r="B40" s="31">
        <v>12</v>
      </c>
      <c r="C40" s="33">
        <v>26</v>
      </c>
    </row>
    <row r="41" spans="1:3" x14ac:dyDescent="0.25">
      <c r="A41" s="153"/>
      <c r="B41" s="32" t="s">
        <v>44</v>
      </c>
      <c r="C41" s="30" t="s">
        <v>53</v>
      </c>
    </row>
    <row r="42" spans="1:3" ht="15.75" thickBot="1" x14ac:dyDescent="0.3">
      <c r="A42" s="154"/>
      <c r="B42" s="33">
        <v>19</v>
      </c>
      <c r="C42" s="31">
        <v>0</v>
      </c>
    </row>
    <row r="43" spans="1:3" x14ac:dyDescent="0.25">
      <c r="A43" s="153"/>
      <c r="B43" s="32" t="s">
        <v>51</v>
      </c>
      <c r="C43" s="30" t="s">
        <v>46</v>
      </c>
    </row>
    <row r="44" spans="1:3" ht="15.75" thickBot="1" x14ac:dyDescent="0.3">
      <c r="A44" s="154"/>
      <c r="B44" s="33">
        <v>34</v>
      </c>
      <c r="C44" s="31">
        <v>20</v>
      </c>
    </row>
    <row r="45" spans="1:3" x14ac:dyDescent="0.25">
      <c r="A45" s="153"/>
      <c r="B45" s="30" t="s">
        <v>54</v>
      </c>
      <c r="C45" s="32" t="s">
        <v>55</v>
      </c>
    </row>
    <row r="46" spans="1:3" ht="15.75" thickBot="1" x14ac:dyDescent="0.3">
      <c r="A46" s="154"/>
      <c r="B46" s="31">
        <v>14</v>
      </c>
      <c r="C46" s="33">
        <v>18</v>
      </c>
    </row>
    <row r="47" spans="1:3" ht="15.75" thickBot="1" x14ac:dyDescent="0.3">
      <c r="A47" s="34" t="s">
        <v>47</v>
      </c>
      <c r="B47" s="31"/>
      <c r="C47" s="31"/>
    </row>
    <row r="48" spans="1:3" ht="15.75" x14ac:dyDescent="0.25">
      <c r="A48" s="35"/>
    </row>
    <row r="49" spans="1:3" ht="16.5" thickBot="1" x14ac:dyDescent="0.3">
      <c r="A49" s="25" t="s">
        <v>56</v>
      </c>
    </row>
    <row r="50" spans="1:3" ht="15.75" thickBot="1" x14ac:dyDescent="0.3">
      <c r="A50" s="26" t="s">
        <v>35</v>
      </c>
      <c r="B50" s="27" t="s">
        <v>36</v>
      </c>
      <c r="C50" s="27" t="s">
        <v>37</v>
      </c>
    </row>
    <row r="51" spans="1:3" ht="15.75" thickBot="1" x14ac:dyDescent="0.3">
      <c r="A51" s="28" t="s">
        <v>57</v>
      </c>
      <c r="B51" s="36"/>
      <c r="C51" s="36"/>
    </row>
    <row r="52" spans="1:3" x14ac:dyDescent="0.25">
      <c r="A52" s="155"/>
      <c r="B52" s="30" t="s">
        <v>58</v>
      </c>
      <c r="C52" s="32" t="s">
        <v>59</v>
      </c>
    </row>
    <row r="53" spans="1:3" ht="15.75" thickBot="1" x14ac:dyDescent="0.3">
      <c r="A53" s="156"/>
      <c r="B53" s="31">
        <v>0</v>
      </c>
      <c r="C53" s="33">
        <v>37</v>
      </c>
    </row>
    <row r="54" spans="1:3" ht="15.75" thickBot="1" x14ac:dyDescent="0.3">
      <c r="A54" s="37"/>
      <c r="B54" s="38"/>
      <c r="C54" s="38"/>
    </row>
    <row r="55" spans="1:3" ht="15.75" thickBot="1" x14ac:dyDescent="0.3">
      <c r="A55" s="28" t="s">
        <v>38</v>
      </c>
      <c r="B55" s="29"/>
      <c r="C55" s="29"/>
    </row>
    <row r="56" spans="1:3" x14ac:dyDescent="0.25">
      <c r="A56" s="153"/>
      <c r="B56" s="30" t="s">
        <v>45</v>
      </c>
      <c r="C56" s="32" t="s">
        <v>49</v>
      </c>
    </row>
    <row r="57" spans="1:3" ht="15.75" thickBot="1" x14ac:dyDescent="0.3">
      <c r="A57" s="154"/>
      <c r="B57" s="31">
        <v>6</v>
      </c>
      <c r="C57" s="33">
        <v>27</v>
      </c>
    </row>
    <row r="58" spans="1:3" x14ac:dyDescent="0.25">
      <c r="A58" s="153"/>
      <c r="B58" s="30" t="s">
        <v>39</v>
      </c>
      <c r="C58" s="32" t="s">
        <v>40</v>
      </c>
    </row>
    <row r="59" spans="1:3" ht="15.75" thickBot="1" x14ac:dyDescent="0.3">
      <c r="A59" s="154"/>
      <c r="B59" s="31">
        <v>0</v>
      </c>
      <c r="C59" s="33">
        <v>29</v>
      </c>
    </row>
    <row r="60" spans="1:3" x14ac:dyDescent="0.25">
      <c r="A60" s="153"/>
      <c r="B60" s="30" t="s">
        <v>41</v>
      </c>
      <c r="C60" s="32" t="s">
        <v>42</v>
      </c>
    </row>
    <row r="61" spans="1:3" ht="15.75" thickBot="1" x14ac:dyDescent="0.3">
      <c r="A61" s="154"/>
      <c r="B61" s="31">
        <v>0</v>
      </c>
      <c r="C61" s="33">
        <v>37</v>
      </c>
    </row>
    <row r="62" spans="1:3" x14ac:dyDescent="0.25">
      <c r="A62" s="153"/>
      <c r="B62" s="32" t="s">
        <v>44</v>
      </c>
      <c r="C62" s="30" t="s">
        <v>53</v>
      </c>
    </row>
    <row r="63" spans="1:3" ht="15.75" thickBot="1" x14ac:dyDescent="0.3">
      <c r="A63" s="154"/>
      <c r="B63" s="33">
        <v>25</v>
      </c>
      <c r="C63" s="31">
        <v>6</v>
      </c>
    </row>
    <row r="64" spans="1:3" x14ac:dyDescent="0.25">
      <c r="A64" s="153"/>
      <c r="B64" s="32" t="s">
        <v>51</v>
      </c>
      <c r="C64" s="30" t="s">
        <v>46</v>
      </c>
    </row>
    <row r="65" spans="1:3" ht="15.75" thickBot="1" x14ac:dyDescent="0.3">
      <c r="A65" s="154"/>
      <c r="B65" s="33">
        <v>40</v>
      </c>
      <c r="C65" s="31">
        <v>0</v>
      </c>
    </row>
    <row r="66" spans="1:3" x14ac:dyDescent="0.25">
      <c r="A66" s="153"/>
      <c r="B66" s="32" t="s">
        <v>54</v>
      </c>
      <c r="C66" s="30" t="s">
        <v>55</v>
      </c>
    </row>
    <row r="67" spans="1:3" ht="15.75" thickBot="1" x14ac:dyDescent="0.3">
      <c r="A67" s="154"/>
      <c r="B67" s="33">
        <v>20</v>
      </c>
      <c r="C67" s="31">
        <v>0</v>
      </c>
    </row>
    <row r="68" spans="1:3" ht="15.75" thickBot="1" x14ac:dyDescent="0.3">
      <c r="A68" s="34"/>
      <c r="B68" s="31"/>
      <c r="C68" s="31"/>
    </row>
    <row r="69" spans="1:3" ht="15.75" x14ac:dyDescent="0.25">
      <c r="A69" s="35"/>
    </row>
    <row r="70" spans="1:3" ht="16.5" thickBot="1" x14ac:dyDescent="0.3">
      <c r="A70" s="25" t="s">
        <v>60</v>
      </c>
    </row>
    <row r="71" spans="1:3" ht="15.75" thickBot="1" x14ac:dyDescent="0.3">
      <c r="A71" s="26" t="s">
        <v>35</v>
      </c>
      <c r="B71" s="27" t="s">
        <v>36</v>
      </c>
      <c r="C71" s="27" t="s">
        <v>37</v>
      </c>
    </row>
    <row r="72" spans="1:3" ht="15.75" thickBot="1" x14ac:dyDescent="0.3">
      <c r="A72" s="28" t="s">
        <v>57</v>
      </c>
      <c r="B72" s="36"/>
      <c r="C72" s="36"/>
    </row>
    <row r="73" spans="1:3" x14ac:dyDescent="0.25">
      <c r="A73" s="155"/>
      <c r="B73" s="30" t="s">
        <v>58</v>
      </c>
      <c r="C73" s="32" t="s">
        <v>59</v>
      </c>
    </row>
    <row r="74" spans="1:3" ht="15.75" thickBot="1" x14ac:dyDescent="0.3">
      <c r="A74" s="156"/>
      <c r="B74" s="31">
        <v>6</v>
      </c>
      <c r="C74" s="33">
        <v>26</v>
      </c>
    </row>
    <row r="75" spans="1:3" ht="15.75" thickBot="1" x14ac:dyDescent="0.3">
      <c r="A75" s="37"/>
      <c r="B75" s="38"/>
      <c r="C75" s="38"/>
    </row>
    <row r="76" spans="1:3" ht="15.75" thickBot="1" x14ac:dyDescent="0.3">
      <c r="A76" s="28" t="s">
        <v>38</v>
      </c>
      <c r="B76" s="29"/>
      <c r="C76" s="29"/>
    </row>
    <row r="77" spans="1:3" x14ac:dyDescent="0.25">
      <c r="A77" s="153"/>
      <c r="B77" s="32" t="s">
        <v>45</v>
      </c>
      <c r="C77" s="30" t="s">
        <v>49</v>
      </c>
    </row>
    <row r="78" spans="1:3" ht="15.75" thickBot="1" x14ac:dyDescent="0.3">
      <c r="A78" s="154"/>
      <c r="B78" s="33">
        <v>24</v>
      </c>
      <c r="C78" s="31">
        <v>6</v>
      </c>
    </row>
    <row r="79" spans="1:3" x14ac:dyDescent="0.25">
      <c r="A79" s="153"/>
      <c r="B79" s="32" t="s">
        <v>39</v>
      </c>
      <c r="C79" s="30" t="s">
        <v>40</v>
      </c>
    </row>
    <row r="80" spans="1:3" ht="15.75" thickBot="1" x14ac:dyDescent="0.3">
      <c r="A80" s="154"/>
      <c r="B80" s="33">
        <v>34</v>
      </c>
      <c r="C80" s="31">
        <v>19</v>
      </c>
    </row>
    <row r="81" spans="1:3" x14ac:dyDescent="0.25">
      <c r="A81" s="153"/>
      <c r="B81" s="32" t="s">
        <v>41</v>
      </c>
      <c r="C81" s="30" t="s">
        <v>61</v>
      </c>
    </row>
    <row r="82" spans="1:3" ht="15.75" thickBot="1" x14ac:dyDescent="0.3">
      <c r="A82" s="154"/>
      <c r="B82" s="33">
        <v>25</v>
      </c>
      <c r="C82" s="31">
        <v>14</v>
      </c>
    </row>
    <row r="83" spans="1:3" x14ac:dyDescent="0.25">
      <c r="A83" s="153"/>
      <c r="B83" s="30" t="s">
        <v>44</v>
      </c>
      <c r="C83" s="32" t="s">
        <v>53</v>
      </c>
    </row>
    <row r="84" spans="1:3" ht="15.75" thickBot="1" x14ac:dyDescent="0.3">
      <c r="A84" s="154"/>
      <c r="B84" s="31">
        <v>0</v>
      </c>
      <c r="C84" s="33">
        <v>28</v>
      </c>
    </row>
    <row r="85" spans="1:3" x14ac:dyDescent="0.25">
      <c r="A85" s="153"/>
      <c r="B85" s="30" t="s">
        <v>51</v>
      </c>
      <c r="C85" s="32" t="s">
        <v>46</v>
      </c>
    </row>
    <row r="86" spans="1:3" ht="15.75" thickBot="1" x14ac:dyDescent="0.3">
      <c r="A86" s="154"/>
      <c r="B86" s="31">
        <v>20</v>
      </c>
      <c r="C86" s="33">
        <v>34</v>
      </c>
    </row>
    <row r="87" spans="1:3" x14ac:dyDescent="0.25">
      <c r="A87" s="153"/>
      <c r="B87" s="30" t="s">
        <v>54</v>
      </c>
      <c r="C87" s="32" t="s">
        <v>55</v>
      </c>
    </row>
    <row r="88" spans="1:3" ht="15.75" thickBot="1" x14ac:dyDescent="0.3">
      <c r="A88" s="154"/>
      <c r="B88" s="31">
        <v>19</v>
      </c>
      <c r="C88" s="33">
        <v>36</v>
      </c>
    </row>
    <row r="89" spans="1:3" ht="15.75" thickBot="1" x14ac:dyDescent="0.3">
      <c r="A89" s="34" t="s">
        <v>62</v>
      </c>
      <c r="B89" s="31"/>
      <c r="C89" s="31"/>
    </row>
    <row r="90" spans="1:3" ht="15.75" x14ac:dyDescent="0.25">
      <c r="A90" s="35"/>
    </row>
  </sheetData>
  <mergeCells count="29">
    <mergeCell ref="A25:A26"/>
    <mergeCell ref="A39:A40"/>
    <mergeCell ref="A41:A42"/>
    <mergeCell ref="A77:A78"/>
    <mergeCell ref="A79:A80"/>
    <mergeCell ref="A58:A59"/>
    <mergeCell ref="A60:A61"/>
    <mergeCell ref="A52:A53"/>
    <mergeCell ref="A56:A57"/>
    <mergeCell ref="A62:A63"/>
    <mergeCell ref="A64:A65"/>
    <mergeCell ref="A66:A67"/>
    <mergeCell ref="A73:A74"/>
    <mergeCell ref="A81:A82"/>
    <mergeCell ref="A83:A84"/>
    <mergeCell ref="A85:A86"/>
    <mergeCell ref="A87:A88"/>
    <mergeCell ref="A5:A6"/>
    <mergeCell ref="A7:A8"/>
    <mergeCell ref="A9:A10"/>
    <mergeCell ref="A19:A20"/>
    <mergeCell ref="A21:A22"/>
    <mergeCell ref="A23:A24"/>
    <mergeCell ref="A11:A12"/>
    <mergeCell ref="A27:A28"/>
    <mergeCell ref="A35:A36"/>
    <mergeCell ref="A37:A38"/>
    <mergeCell ref="A43:A44"/>
    <mergeCell ref="A45:A46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2DD8-CD82-4ACB-A398-F3E441EE05B2}">
  <dimension ref="A1:K190"/>
  <sheetViews>
    <sheetView workbookViewId="0">
      <selection activeCell="I1" sqref="I1:K1048576"/>
    </sheetView>
  </sheetViews>
  <sheetFormatPr defaultColWidth="17.42578125" defaultRowHeight="15" x14ac:dyDescent="0.25"/>
  <cols>
    <col min="1" max="1" width="15.42578125" bestFit="1" customWidth="1"/>
    <col min="2" max="2" width="6" bestFit="1" customWidth="1"/>
    <col min="3" max="3" width="8.28515625" bestFit="1" customWidth="1"/>
    <col min="4" max="4" width="9.28515625" bestFit="1" customWidth="1"/>
    <col min="5" max="5" width="14" style="72" bestFit="1" customWidth="1"/>
    <col min="6" max="6" width="12" style="94" bestFit="1" customWidth="1"/>
    <col min="7" max="7" width="7.85546875" bestFit="1" customWidth="1"/>
    <col min="8" max="8" width="8.7109375" hidden="1" customWidth="1"/>
    <col min="9" max="9" width="7.28515625" hidden="1" customWidth="1"/>
    <col min="10" max="10" width="7.85546875" hidden="1" customWidth="1"/>
    <col min="11" max="11" width="4.5703125" hidden="1" customWidth="1"/>
  </cols>
  <sheetData>
    <row r="1" spans="1:11" ht="28.9" customHeight="1" thickBot="1" x14ac:dyDescent="0.3">
      <c r="A1" s="12"/>
      <c r="B1" s="163" t="s">
        <v>13</v>
      </c>
      <c r="C1" s="164"/>
      <c r="D1" s="165"/>
      <c r="E1" s="82"/>
      <c r="F1" s="83"/>
      <c r="G1" s="19"/>
      <c r="H1" s="4"/>
      <c r="I1" s="2" t="s">
        <v>375</v>
      </c>
      <c r="J1" t="s">
        <v>378</v>
      </c>
      <c r="K1" t="s">
        <v>379</v>
      </c>
    </row>
    <row r="2" spans="1:11" ht="45.75" thickBot="1" x14ac:dyDescent="0.3">
      <c r="A2" s="6" t="s">
        <v>1</v>
      </c>
      <c r="B2" s="7" t="s">
        <v>2</v>
      </c>
      <c r="C2" s="7" t="s">
        <v>3</v>
      </c>
      <c r="D2" s="13" t="s">
        <v>32</v>
      </c>
      <c r="E2" s="74" t="s">
        <v>31</v>
      </c>
      <c r="F2" s="84" t="s">
        <v>28</v>
      </c>
      <c r="G2" s="21" t="s">
        <v>14</v>
      </c>
      <c r="H2" s="4"/>
      <c r="I2" s="4" t="s">
        <v>380</v>
      </c>
      <c r="J2" t="s">
        <v>378</v>
      </c>
      <c r="K2" t="s">
        <v>379</v>
      </c>
    </row>
    <row r="3" spans="1:11" ht="15.75" thickBot="1" x14ac:dyDescent="0.3">
      <c r="A3" s="14"/>
      <c r="B3" s="15"/>
      <c r="C3" s="15"/>
      <c r="D3" s="16"/>
      <c r="E3" s="85"/>
      <c r="F3" s="85"/>
      <c r="G3" s="22"/>
      <c r="H3" s="4"/>
      <c r="I3" s="4"/>
    </row>
    <row r="4" spans="1:11" ht="15.75" thickBot="1" x14ac:dyDescent="0.3">
      <c r="A4" s="130" t="s">
        <v>16</v>
      </c>
      <c r="B4" s="126">
        <v>8</v>
      </c>
      <c r="C4" s="126">
        <v>0</v>
      </c>
      <c r="D4" s="131">
        <v>0</v>
      </c>
      <c r="E4" s="128" t="s">
        <v>171</v>
      </c>
      <c r="F4" s="128" t="s">
        <v>356</v>
      </c>
      <c r="G4" s="123">
        <v>16</v>
      </c>
      <c r="H4" s="134">
        <f>(B4+D4/2)/8</f>
        <v>1</v>
      </c>
      <c r="I4" s="4">
        <v>14</v>
      </c>
      <c r="J4">
        <v>5</v>
      </c>
      <c r="K4">
        <f>I4+J4</f>
        <v>19</v>
      </c>
    </row>
    <row r="5" spans="1:11" ht="15.75" thickBot="1" x14ac:dyDescent="0.3">
      <c r="A5" s="130" t="s">
        <v>20</v>
      </c>
      <c r="B5" s="126">
        <v>6</v>
      </c>
      <c r="C5" s="126">
        <v>3</v>
      </c>
      <c r="D5" s="127">
        <v>0</v>
      </c>
      <c r="E5" s="128" t="s">
        <v>172</v>
      </c>
      <c r="F5" s="128" t="s">
        <v>371</v>
      </c>
      <c r="G5" s="123">
        <v>12</v>
      </c>
      <c r="H5" s="134">
        <f>(B5+D5/2)/8</f>
        <v>0.75</v>
      </c>
      <c r="I5" s="4">
        <v>16</v>
      </c>
      <c r="J5">
        <v>7</v>
      </c>
      <c r="K5">
        <f t="shared" ref="K5:K7" si="0">I5+J5</f>
        <v>23</v>
      </c>
    </row>
    <row r="6" spans="1:11" ht="15.75" thickBot="1" x14ac:dyDescent="0.3">
      <c r="A6" s="130" t="s">
        <v>18</v>
      </c>
      <c r="B6" s="126">
        <v>5</v>
      </c>
      <c r="C6" s="126">
        <v>2</v>
      </c>
      <c r="D6" s="127">
        <v>1</v>
      </c>
      <c r="E6" s="128" t="s">
        <v>230</v>
      </c>
      <c r="F6" s="128" t="s">
        <v>363</v>
      </c>
      <c r="G6" s="123">
        <v>11</v>
      </c>
      <c r="H6" s="134">
        <f t="shared" ref="H6:H8" si="1">(B6+D6/2)/8</f>
        <v>0.6875</v>
      </c>
      <c r="I6" s="18">
        <v>12</v>
      </c>
      <c r="J6">
        <v>4</v>
      </c>
      <c r="K6">
        <f t="shared" si="0"/>
        <v>16</v>
      </c>
    </row>
    <row r="7" spans="1:11" ht="15.75" thickBot="1" x14ac:dyDescent="0.3">
      <c r="A7" s="130" t="s">
        <v>29</v>
      </c>
      <c r="B7" s="126">
        <v>3</v>
      </c>
      <c r="C7" s="126">
        <v>5</v>
      </c>
      <c r="D7" s="127">
        <v>0</v>
      </c>
      <c r="E7" s="128" t="s">
        <v>278</v>
      </c>
      <c r="F7" s="128" t="s">
        <v>331</v>
      </c>
      <c r="G7" s="123">
        <v>6</v>
      </c>
      <c r="H7" s="134">
        <f t="shared" si="1"/>
        <v>0.375</v>
      </c>
      <c r="I7" s="4">
        <v>18</v>
      </c>
      <c r="J7">
        <v>6</v>
      </c>
      <c r="K7">
        <f t="shared" si="0"/>
        <v>24</v>
      </c>
    </row>
    <row r="8" spans="1:11" ht="15.75" thickBot="1" x14ac:dyDescent="0.3">
      <c r="A8" s="10" t="s">
        <v>22</v>
      </c>
      <c r="B8" s="11">
        <v>0</v>
      </c>
      <c r="C8" s="11">
        <v>6</v>
      </c>
      <c r="D8" s="17">
        <v>2</v>
      </c>
      <c r="E8" s="86" t="s">
        <v>337</v>
      </c>
      <c r="F8" s="87" t="s">
        <v>372</v>
      </c>
      <c r="G8" s="103">
        <v>4</v>
      </c>
      <c r="H8" s="134">
        <f t="shared" si="1"/>
        <v>0.125</v>
      </c>
      <c r="I8" s="4"/>
    </row>
    <row r="9" spans="1:11" ht="15.75" thickBot="1" x14ac:dyDescent="0.3">
      <c r="A9" s="1"/>
      <c r="B9" s="4"/>
      <c r="C9" s="4"/>
      <c r="D9" s="4"/>
      <c r="E9" s="88"/>
      <c r="F9" s="88"/>
      <c r="G9" s="4"/>
      <c r="H9" s="4"/>
      <c r="I9" s="4"/>
    </row>
    <row r="10" spans="1:11" ht="28.9" customHeight="1" thickBot="1" x14ac:dyDescent="0.3">
      <c r="A10" s="12"/>
      <c r="B10" s="163" t="s">
        <v>12</v>
      </c>
      <c r="C10" s="164"/>
      <c r="D10" s="165"/>
      <c r="E10" s="82"/>
      <c r="F10" s="83"/>
      <c r="G10" s="20"/>
      <c r="H10" s="2"/>
      <c r="I10" s="2"/>
    </row>
    <row r="11" spans="1:11" ht="45.75" thickBot="1" x14ac:dyDescent="0.3">
      <c r="A11" s="6" t="s">
        <v>1</v>
      </c>
      <c r="B11" s="7" t="s">
        <v>2</v>
      </c>
      <c r="C11" s="7" t="s">
        <v>3</v>
      </c>
      <c r="D11" s="13" t="s">
        <v>4</v>
      </c>
      <c r="E11" s="74" t="s">
        <v>31</v>
      </c>
      <c r="F11" s="74" t="s">
        <v>28</v>
      </c>
      <c r="G11" s="7" t="s">
        <v>14</v>
      </c>
      <c r="H11" s="2"/>
      <c r="I11" s="2"/>
    </row>
    <row r="12" spans="1:11" ht="15.75" thickBot="1" x14ac:dyDescent="0.3">
      <c r="A12" s="14"/>
      <c r="B12" s="15"/>
      <c r="C12" s="15"/>
      <c r="D12" s="16"/>
      <c r="E12" s="89"/>
      <c r="F12" s="90"/>
      <c r="G12" s="15"/>
      <c r="H12" s="2"/>
      <c r="I12" s="2"/>
    </row>
    <row r="13" spans="1:11" ht="15.75" thickBot="1" x14ac:dyDescent="0.3">
      <c r="A13" s="122" t="s">
        <v>16</v>
      </c>
      <c r="B13" s="123">
        <v>7</v>
      </c>
      <c r="C13" s="123">
        <v>0</v>
      </c>
      <c r="D13" s="123">
        <v>1</v>
      </c>
      <c r="E13" s="124" t="s">
        <v>229</v>
      </c>
      <c r="F13" s="124" t="s">
        <v>368</v>
      </c>
      <c r="G13" s="123">
        <v>14</v>
      </c>
      <c r="H13" s="2"/>
      <c r="I13" s="2">
        <v>18</v>
      </c>
      <c r="J13">
        <v>10</v>
      </c>
      <c r="K13">
        <f>I13+J13</f>
        <v>28</v>
      </c>
    </row>
    <row r="14" spans="1:11" ht="15.75" thickBot="1" x14ac:dyDescent="0.3">
      <c r="A14" s="122" t="s">
        <v>22</v>
      </c>
      <c r="B14" s="123">
        <v>6</v>
      </c>
      <c r="C14" s="123">
        <v>1</v>
      </c>
      <c r="D14" s="123">
        <v>1</v>
      </c>
      <c r="E14" s="124" t="s">
        <v>230</v>
      </c>
      <c r="F14" s="124" t="s">
        <v>369</v>
      </c>
      <c r="G14" s="123">
        <v>13</v>
      </c>
      <c r="H14" s="2"/>
      <c r="I14" s="2">
        <v>11</v>
      </c>
      <c r="J14">
        <v>3</v>
      </c>
      <c r="K14">
        <f t="shared" ref="K14:K16" si="2">I14+J14</f>
        <v>14</v>
      </c>
    </row>
    <row r="15" spans="1:11" ht="15.75" thickBot="1" x14ac:dyDescent="0.3">
      <c r="A15" s="122" t="s">
        <v>21</v>
      </c>
      <c r="B15" s="123">
        <v>5</v>
      </c>
      <c r="C15" s="123">
        <v>2</v>
      </c>
      <c r="D15" s="123">
        <v>1</v>
      </c>
      <c r="E15" s="124" t="s">
        <v>228</v>
      </c>
      <c r="F15" s="124" t="s">
        <v>363</v>
      </c>
      <c r="G15" s="123">
        <v>11</v>
      </c>
      <c r="H15" s="2"/>
      <c r="I15" s="2">
        <v>14</v>
      </c>
      <c r="J15">
        <v>6</v>
      </c>
      <c r="K15">
        <f t="shared" si="2"/>
        <v>20</v>
      </c>
    </row>
    <row r="16" spans="1:11" ht="15.75" thickBot="1" x14ac:dyDescent="0.3">
      <c r="A16" s="122" t="s">
        <v>18</v>
      </c>
      <c r="B16" s="123">
        <v>2</v>
      </c>
      <c r="C16" s="123">
        <v>5</v>
      </c>
      <c r="D16" s="123">
        <v>1</v>
      </c>
      <c r="E16" s="124" t="s">
        <v>227</v>
      </c>
      <c r="F16" s="124" t="s">
        <v>358</v>
      </c>
      <c r="G16" s="123">
        <v>5</v>
      </c>
      <c r="H16" s="2"/>
      <c r="I16" s="2">
        <v>14</v>
      </c>
      <c r="J16">
        <v>6</v>
      </c>
      <c r="K16">
        <f t="shared" si="2"/>
        <v>20</v>
      </c>
    </row>
    <row r="17" spans="1:11" ht="15.75" thickBot="1" x14ac:dyDescent="0.3">
      <c r="A17" s="102" t="s">
        <v>29</v>
      </c>
      <c r="B17" s="103">
        <v>1</v>
      </c>
      <c r="C17" s="103">
        <v>6</v>
      </c>
      <c r="D17" s="103">
        <v>1</v>
      </c>
      <c r="E17" s="87" t="s">
        <v>226</v>
      </c>
      <c r="F17" s="87" t="s">
        <v>359</v>
      </c>
      <c r="G17" s="103">
        <v>3</v>
      </c>
      <c r="H17" s="2"/>
      <c r="I17" s="2"/>
    </row>
    <row r="18" spans="1:11" ht="15.75" thickBot="1" x14ac:dyDescent="0.3">
      <c r="A18" s="1"/>
      <c r="F18" s="72"/>
    </row>
    <row r="19" spans="1:11" ht="28.9" customHeight="1" thickBot="1" x14ac:dyDescent="0.3">
      <c r="A19" s="12"/>
      <c r="B19" s="163" t="s">
        <v>11</v>
      </c>
      <c r="C19" s="164"/>
      <c r="D19" s="165"/>
      <c r="E19" s="82"/>
      <c r="F19" s="83"/>
      <c r="G19" s="20"/>
    </row>
    <row r="20" spans="1:11" ht="45.75" thickBot="1" x14ac:dyDescent="0.3">
      <c r="A20" s="6" t="s">
        <v>1</v>
      </c>
      <c r="B20" s="7" t="s">
        <v>2</v>
      </c>
      <c r="C20" s="7" t="s">
        <v>3</v>
      </c>
      <c r="D20" s="13" t="s">
        <v>4</v>
      </c>
      <c r="E20" s="74" t="s">
        <v>31</v>
      </c>
      <c r="F20" s="74" t="s">
        <v>28</v>
      </c>
      <c r="G20" s="7" t="s">
        <v>14</v>
      </c>
    </row>
    <row r="21" spans="1:11" ht="15.75" thickBot="1" x14ac:dyDescent="0.3">
      <c r="A21" s="23"/>
      <c r="B21" s="105"/>
      <c r="C21" s="105"/>
      <c r="D21" s="106"/>
      <c r="E21" s="107"/>
      <c r="F21" s="108"/>
      <c r="G21" s="105"/>
    </row>
    <row r="22" spans="1:11" ht="15.75" thickBot="1" x14ac:dyDescent="0.3">
      <c r="A22" s="122" t="s">
        <v>16</v>
      </c>
      <c r="B22" s="123">
        <v>7</v>
      </c>
      <c r="C22" s="123">
        <v>0</v>
      </c>
      <c r="D22" s="123">
        <v>1</v>
      </c>
      <c r="E22" s="124" t="s">
        <v>273</v>
      </c>
      <c r="F22" s="124" t="s">
        <v>368</v>
      </c>
      <c r="G22" s="123">
        <v>15</v>
      </c>
      <c r="I22">
        <v>25</v>
      </c>
      <c r="J22">
        <v>10</v>
      </c>
      <c r="K22">
        <f>I22+J22</f>
        <v>35</v>
      </c>
    </row>
    <row r="23" spans="1:11" ht="15.75" thickBot="1" x14ac:dyDescent="0.3">
      <c r="A23" s="122" t="s">
        <v>22</v>
      </c>
      <c r="B23" s="123">
        <v>6</v>
      </c>
      <c r="C23" s="123">
        <v>1</v>
      </c>
      <c r="D23" s="123">
        <v>1</v>
      </c>
      <c r="E23" s="124" t="s">
        <v>274</v>
      </c>
      <c r="F23" s="124" t="s">
        <v>369</v>
      </c>
      <c r="G23" s="123">
        <v>13</v>
      </c>
      <c r="I23">
        <v>21</v>
      </c>
      <c r="J23">
        <v>4</v>
      </c>
      <c r="K23">
        <f t="shared" ref="K23:K25" si="3">I23+J23</f>
        <v>25</v>
      </c>
    </row>
    <row r="24" spans="1:11" ht="15.75" thickBot="1" x14ac:dyDescent="0.3">
      <c r="A24" s="122" t="s">
        <v>29</v>
      </c>
      <c r="B24" s="123">
        <v>4</v>
      </c>
      <c r="C24" s="123">
        <v>3</v>
      </c>
      <c r="D24" s="123">
        <v>1</v>
      </c>
      <c r="E24" s="124" t="s">
        <v>277</v>
      </c>
      <c r="F24" s="124" t="s">
        <v>361</v>
      </c>
      <c r="G24" s="123">
        <v>9</v>
      </c>
      <c r="I24">
        <v>21</v>
      </c>
      <c r="J24">
        <v>6</v>
      </c>
      <c r="K24">
        <f t="shared" si="3"/>
        <v>27</v>
      </c>
    </row>
    <row r="25" spans="1:11" ht="15.75" thickBot="1" x14ac:dyDescent="0.3">
      <c r="A25" s="122" t="s">
        <v>21</v>
      </c>
      <c r="B25" s="123">
        <v>3</v>
      </c>
      <c r="C25" s="123">
        <v>4</v>
      </c>
      <c r="D25" s="123">
        <v>1</v>
      </c>
      <c r="E25" s="124" t="s">
        <v>275</v>
      </c>
      <c r="F25" s="124" t="s">
        <v>373</v>
      </c>
      <c r="G25" s="123">
        <v>7</v>
      </c>
      <c r="I25">
        <v>16</v>
      </c>
      <c r="J25">
        <v>4</v>
      </c>
      <c r="K25">
        <f t="shared" si="3"/>
        <v>20</v>
      </c>
    </row>
    <row r="26" spans="1:11" ht="15.75" thickBot="1" x14ac:dyDescent="0.3">
      <c r="A26" s="102" t="s">
        <v>20</v>
      </c>
      <c r="B26" s="103">
        <v>1</v>
      </c>
      <c r="C26" s="103">
        <v>6</v>
      </c>
      <c r="D26" s="103">
        <v>1</v>
      </c>
      <c r="E26" s="87" t="s">
        <v>279</v>
      </c>
      <c r="F26" s="87" t="s">
        <v>359</v>
      </c>
      <c r="G26" s="103">
        <v>3</v>
      </c>
    </row>
    <row r="27" spans="1:11" ht="15.75" thickBot="1" x14ac:dyDescent="0.3">
      <c r="A27" s="102" t="s">
        <v>18</v>
      </c>
      <c r="B27" s="103">
        <v>0</v>
      </c>
      <c r="C27" s="103">
        <v>7</v>
      </c>
      <c r="D27" s="103">
        <v>1</v>
      </c>
      <c r="E27" s="87" t="s">
        <v>276</v>
      </c>
      <c r="F27" s="87" t="s">
        <v>357</v>
      </c>
      <c r="G27" s="103">
        <v>1</v>
      </c>
    </row>
    <row r="28" spans="1:11" ht="15.75" thickBot="1" x14ac:dyDescent="0.3">
      <c r="A28" s="1"/>
      <c r="F28" s="72"/>
    </row>
    <row r="29" spans="1:11" ht="28.9" customHeight="1" thickBot="1" x14ac:dyDescent="0.3">
      <c r="A29" s="12"/>
      <c r="B29" s="163" t="s">
        <v>10</v>
      </c>
      <c r="C29" s="164"/>
      <c r="D29" s="165"/>
      <c r="E29" s="82"/>
      <c r="F29" s="83"/>
      <c r="G29" s="20"/>
    </row>
    <row r="30" spans="1:11" ht="45.75" thickBot="1" x14ac:dyDescent="0.3">
      <c r="A30" s="6" t="s">
        <v>1</v>
      </c>
      <c r="B30" s="7" t="s">
        <v>2</v>
      </c>
      <c r="C30" s="7" t="s">
        <v>3</v>
      </c>
      <c r="D30" s="13" t="s">
        <v>4</v>
      </c>
      <c r="E30" s="74" t="s">
        <v>31</v>
      </c>
      <c r="F30" s="74" t="s">
        <v>28</v>
      </c>
      <c r="G30" s="7" t="s">
        <v>14</v>
      </c>
    </row>
    <row r="31" spans="1:11" ht="15.75" thickBot="1" x14ac:dyDescent="0.3">
      <c r="A31" s="23"/>
      <c r="B31" s="15"/>
      <c r="C31" s="15"/>
      <c r="D31" s="16"/>
      <c r="E31" s="85"/>
      <c r="F31" s="90"/>
      <c r="G31" s="15"/>
    </row>
    <row r="32" spans="1:11" ht="15.75" thickBot="1" x14ac:dyDescent="0.3">
      <c r="A32" s="122" t="s">
        <v>22</v>
      </c>
      <c r="B32" s="123">
        <v>8</v>
      </c>
      <c r="C32" s="123">
        <v>0</v>
      </c>
      <c r="D32" s="123">
        <v>0</v>
      </c>
      <c r="E32" s="124" t="s">
        <v>270</v>
      </c>
      <c r="F32" s="124" t="s">
        <v>356</v>
      </c>
      <c r="G32" s="123">
        <v>16</v>
      </c>
      <c r="I32">
        <v>30</v>
      </c>
      <c r="J32">
        <v>6</v>
      </c>
      <c r="K32">
        <f>I32+J32</f>
        <v>36</v>
      </c>
    </row>
    <row r="33" spans="1:11" ht="15.75" thickBot="1" x14ac:dyDescent="0.3">
      <c r="A33" s="122" t="s">
        <v>16</v>
      </c>
      <c r="B33" s="123">
        <v>7</v>
      </c>
      <c r="C33" s="123">
        <v>1</v>
      </c>
      <c r="D33" s="123">
        <v>0</v>
      </c>
      <c r="E33" s="124" t="s">
        <v>280</v>
      </c>
      <c r="F33" s="124" t="s">
        <v>360</v>
      </c>
      <c r="G33" s="123">
        <v>14</v>
      </c>
      <c r="I33">
        <v>25</v>
      </c>
      <c r="J33">
        <v>9</v>
      </c>
      <c r="K33">
        <f t="shared" ref="K33:K35" si="4">I33+J33</f>
        <v>34</v>
      </c>
    </row>
    <row r="34" spans="1:11" ht="15.75" thickBot="1" x14ac:dyDescent="0.3">
      <c r="A34" s="122" t="s">
        <v>20</v>
      </c>
      <c r="B34" s="123">
        <v>6</v>
      </c>
      <c r="C34" s="123">
        <v>2</v>
      </c>
      <c r="D34" s="123">
        <v>0</v>
      </c>
      <c r="E34" s="124" t="s">
        <v>271</v>
      </c>
      <c r="F34" s="124" t="s">
        <v>370</v>
      </c>
      <c r="G34" s="123">
        <v>12</v>
      </c>
      <c r="I34">
        <v>29</v>
      </c>
      <c r="J34">
        <v>11</v>
      </c>
      <c r="K34">
        <f t="shared" si="4"/>
        <v>40</v>
      </c>
    </row>
    <row r="35" spans="1:11" ht="15.75" thickBot="1" x14ac:dyDescent="0.3">
      <c r="A35" s="122" t="s">
        <v>21</v>
      </c>
      <c r="B35" s="123">
        <v>3</v>
      </c>
      <c r="C35" s="123">
        <v>5</v>
      </c>
      <c r="D35" s="123">
        <v>0</v>
      </c>
      <c r="E35" s="124" t="s">
        <v>272</v>
      </c>
      <c r="F35" s="124" t="s">
        <v>366</v>
      </c>
      <c r="G35" s="123">
        <v>6</v>
      </c>
      <c r="I35">
        <v>25</v>
      </c>
      <c r="J35">
        <v>5</v>
      </c>
      <c r="K35">
        <f t="shared" si="4"/>
        <v>30</v>
      </c>
    </row>
    <row r="36" spans="1:11" ht="15.75" thickBot="1" x14ac:dyDescent="0.3">
      <c r="A36" s="102" t="s">
        <v>18</v>
      </c>
      <c r="B36" s="103">
        <v>2</v>
      </c>
      <c r="C36" s="103">
        <v>6</v>
      </c>
      <c r="D36" s="103">
        <v>0</v>
      </c>
      <c r="E36" s="87" t="s">
        <v>278</v>
      </c>
      <c r="F36" s="87" t="s">
        <v>362</v>
      </c>
      <c r="G36" s="103">
        <v>4</v>
      </c>
    </row>
    <row r="37" spans="1:11" ht="15.75" thickBot="1" x14ac:dyDescent="0.3">
      <c r="A37" s="102" t="s">
        <v>30</v>
      </c>
      <c r="B37" s="103">
        <v>2</v>
      </c>
      <c r="C37" s="103">
        <v>6</v>
      </c>
      <c r="D37" s="103">
        <v>0</v>
      </c>
      <c r="E37" s="87" t="s">
        <v>281</v>
      </c>
      <c r="F37" s="87" t="s">
        <v>362</v>
      </c>
      <c r="G37" s="103">
        <v>4</v>
      </c>
    </row>
    <row r="38" spans="1:11" ht="15.75" thickBot="1" x14ac:dyDescent="0.3">
      <c r="A38" s="102" t="s">
        <v>29</v>
      </c>
      <c r="B38" s="103">
        <v>1</v>
      </c>
      <c r="C38" s="103">
        <v>7</v>
      </c>
      <c r="D38" s="103">
        <v>0</v>
      </c>
      <c r="E38" s="87" t="s">
        <v>325</v>
      </c>
      <c r="F38" s="87" t="s">
        <v>364</v>
      </c>
      <c r="G38" s="103">
        <v>2</v>
      </c>
    </row>
    <row r="39" spans="1:11" ht="15.75" thickBot="1" x14ac:dyDescent="0.3">
      <c r="A39" s="1"/>
      <c r="F39" s="91"/>
    </row>
    <row r="40" spans="1:11" ht="28.9" customHeight="1" thickBot="1" x14ac:dyDescent="0.3">
      <c r="A40" s="12"/>
      <c r="B40" s="163" t="s">
        <v>15</v>
      </c>
      <c r="C40" s="164"/>
      <c r="D40" s="164"/>
      <c r="E40" s="92"/>
      <c r="F40" s="83"/>
      <c r="G40" s="19"/>
    </row>
    <row r="41" spans="1:11" ht="45.75" thickBot="1" x14ac:dyDescent="0.3">
      <c r="A41" s="6" t="s">
        <v>1</v>
      </c>
      <c r="B41" s="7" t="s">
        <v>2</v>
      </c>
      <c r="C41" s="7" t="s">
        <v>3</v>
      </c>
      <c r="D41" s="13" t="s">
        <v>4</v>
      </c>
      <c r="E41" s="74" t="s">
        <v>31</v>
      </c>
      <c r="F41" s="93" t="s">
        <v>28</v>
      </c>
      <c r="G41" s="21" t="s">
        <v>14</v>
      </c>
    </row>
    <row r="42" spans="1:11" ht="15.75" thickBot="1" x14ac:dyDescent="0.3">
      <c r="A42" s="14"/>
      <c r="B42" s="15"/>
      <c r="C42" s="15"/>
      <c r="D42" s="16"/>
      <c r="E42" s="85"/>
      <c r="F42" s="90"/>
      <c r="G42" s="22"/>
    </row>
    <row r="43" spans="1:11" ht="15.75" thickBot="1" x14ac:dyDescent="0.3">
      <c r="A43" s="122" t="s">
        <v>22</v>
      </c>
      <c r="B43" s="126">
        <v>6</v>
      </c>
      <c r="C43" s="126">
        <v>2</v>
      </c>
      <c r="D43" s="127">
        <v>0</v>
      </c>
      <c r="E43" s="128" t="s">
        <v>320</v>
      </c>
      <c r="F43" s="128" t="s">
        <v>370</v>
      </c>
      <c r="G43" s="126">
        <v>12</v>
      </c>
      <c r="I43">
        <v>25</v>
      </c>
      <c r="J43">
        <v>7</v>
      </c>
      <c r="K43">
        <f>I43+J43</f>
        <v>32</v>
      </c>
    </row>
    <row r="44" spans="1:11" ht="15.75" thickBot="1" x14ac:dyDescent="0.3">
      <c r="A44" s="122" t="s">
        <v>21</v>
      </c>
      <c r="B44" s="126">
        <v>6</v>
      </c>
      <c r="C44" s="126">
        <v>2</v>
      </c>
      <c r="D44" s="127">
        <v>0</v>
      </c>
      <c r="E44" s="128" t="s">
        <v>320</v>
      </c>
      <c r="F44" s="128" t="s">
        <v>370</v>
      </c>
      <c r="G44" s="126">
        <v>12</v>
      </c>
      <c r="I44">
        <v>30</v>
      </c>
      <c r="J44">
        <v>5</v>
      </c>
      <c r="K44">
        <f t="shared" ref="K44:K46" si="5">I44+J44</f>
        <v>35</v>
      </c>
    </row>
    <row r="45" spans="1:11" ht="15.75" thickBot="1" x14ac:dyDescent="0.3">
      <c r="A45" s="122" t="s">
        <v>29</v>
      </c>
      <c r="B45" s="126">
        <v>6</v>
      </c>
      <c r="C45" s="126">
        <v>2</v>
      </c>
      <c r="D45" s="127">
        <v>0</v>
      </c>
      <c r="E45" s="128" t="s">
        <v>323</v>
      </c>
      <c r="F45" s="128" t="s">
        <v>370</v>
      </c>
      <c r="G45" s="129">
        <v>12</v>
      </c>
      <c r="I45">
        <v>27</v>
      </c>
      <c r="J45">
        <v>9</v>
      </c>
      <c r="K45">
        <f t="shared" si="5"/>
        <v>36</v>
      </c>
    </row>
    <row r="46" spans="1:11" ht="30.75" thickBot="1" x14ac:dyDescent="0.3">
      <c r="A46" s="122" t="s">
        <v>70</v>
      </c>
      <c r="B46" s="126">
        <v>5</v>
      </c>
      <c r="C46" s="126">
        <v>2</v>
      </c>
      <c r="D46" s="127">
        <v>1</v>
      </c>
      <c r="E46" s="128" t="s">
        <v>363</v>
      </c>
      <c r="F46" s="128" t="s">
        <v>363</v>
      </c>
      <c r="G46" s="126">
        <v>11</v>
      </c>
      <c r="I46">
        <v>25</v>
      </c>
      <c r="J46">
        <v>7</v>
      </c>
      <c r="K46">
        <f t="shared" si="5"/>
        <v>32</v>
      </c>
    </row>
    <row r="47" spans="1:11" ht="15.75" thickBot="1" x14ac:dyDescent="0.3">
      <c r="A47" s="102" t="s">
        <v>20</v>
      </c>
      <c r="B47" s="11">
        <v>4</v>
      </c>
      <c r="C47" s="11">
        <v>4</v>
      </c>
      <c r="D47" s="17">
        <v>0</v>
      </c>
      <c r="E47" s="86" t="s">
        <v>331</v>
      </c>
      <c r="F47" s="86" t="s">
        <v>365</v>
      </c>
      <c r="G47" s="11">
        <v>8</v>
      </c>
    </row>
    <row r="48" spans="1:11" ht="15.75" thickBot="1" x14ac:dyDescent="0.3">
      <c r="A48" s="102" t="s">
        <v>30</v>
      </c>
      <c r="B48" s="11">
        <v>3</v>
      </c>
      <c r="C48" s="11">
        <v>5</v>
      </c>
      <c r="D48" s="17">
        <v>0</v>
      </c>
      <c r="E48" s="86" t="s">
        <v>324</v>
      </c>
      <c r="F48" s="87" t="s">
        <v>366</v>
      </c>
      <c r="G48" s="11">
        <v>6</v>
      </c>
    </row>
    <row r="49" spans="1:7" ht="15.75" thickBot="1" x14ac:dyDescent="0.3">
      <c r="A49" s="102" t="s">
        <v>18</v>
      </c>
      <c r="B49" s="11">
        <v>1</v>
      </c>
      <c r="C49" s="11">
        <v>7</v>
      </c>
      <c r="D49" s="17">
        <v>0</v>
      </c>
      <c r="E49" s="86" t="s">
        <v>322</v>
      </c>
      <c r="F49" s="86" t="s">
        <v>364</v>
      </c>
      <c r="G49" s="11">
        <v>2</v>
      </c>
    </row>
    <row r="50" spans="1:7" ht="15.75" thickBot="1" x14ac:dyDescent="0.3">
      <c r="A50" s="102" t="s">
        <v>16</v>
      </c>
      <c r="B50" s="11">
        <v>0</v>
      </c>
      <c r="C50" s="11">
        <v>8</v>
      </c>
      <c r="D50" s="17">
        <v>0</v>
      </c>
      <c r="E50" s="86" t="s">
        <v>325</v>
      </c>
      <c r="F50" s="86" t="s">
        <v>367</v>
      </c>
      <c r="G50" s="11">
        <v>0</v>
      </c>
    </row>
    <row r="51" spans="1:7" x14ac:dyDescent="0.25">
      <c r="A51" s="1"/>
      <c r="F51" s="72"/>
    </row>
    <row r="52" spans="1:7" x14ac:dyDescent="0.25">
      <c r="F52" s="72"/>
    </row>
    <row r="53" spans="1:7" x14ac:dyDescent="0.25">
      <c r="F53" s="72"/>
    </row>
    <row r="54" spans="1:7" x14ac:dyDescent="0.25">
      <c r="F54" s="72"/>
    </row>
    <row r="55" spans="1:7" x14ac:dyDescent="0.25">
      <c r="F55" s="72"/>
    </row>
    <row r="56" spans="1:7" x14ac:dyDescent="0.25">
      <c r="F56" s="72"/>
    </row>
    <row r="57" spans="1:7" x14ac:dyDescent="0.25">
      <c r="F57" s="72"/>
    </row>
    <row r="58" spans="1:7" x14ac:dyDescent="0.25">
      <c r="F58" s="72"/>
    </row>
    <row r="59" spans="1:7" x14ac:dyDescent="0.25">
      <c r="F59" s="72"/>
    </row>
    <row r="60" spans="1:7" x14ac:dyDescent="0.25">
      <c r="F60" s="72"/>
    </row>
    <row r="61" spans="1:7" x14ac:dyDescent="0.25">
      <c r="F61" s="72"/>
    </row>
    <row r="62" spans="1:7" x14ac:dyDescent="0.25">
      <c r="F62" s="72"/>
    </row>
    <row r="63" spans="1:7" x14ac:dyDescent="0.25">
      <c r="F63" s="72"/>
    </row>
    <row r="64" spans="1:7" x14ac:dyDescent="0.25">
      <c r="F64" s="72"/>
    </row>
    <row r="65" spans="6:6" x14ac:dyDescent="0.25">
      <c r="F65" s="72"/>
    </row>
    <row r="66" spans="6:6" x14ac:dyDescent="0.25">
      <c r="F66" s="72"/>
    </row>
    <row r="67" spans="6:6" x14ac:dyDescent="0.25">
      <c r="F67" s="72"/>
    </row>
    <row r="68" spans="6:6" x14ac:dyDescent="0.25">
      <c r="F68" s="72"/>
    </row>
    <row r="69" spans="6:6" x14ac:dyDescent="0.25">
      <c r="F69" s="72"/>
    </row>
    <row r="70" spans="6:6" x14ac:dyDescent="0.25">
      <c r="F70" s="72"/>
    </row>
    <row r="71" spans="6:6" x14ac:dyDescent="0.25">
      <c r="F71" s="72"/>
    </row>
    <row r="72" spans="6:6" x14ac:dyDescent="0.25">
      <c r="F72" s="72"/>
    </row>
    <row r="73" spans="6:6" x14ac:dyDescent="0.25">
      <c r="F73" s="72"/>
    </row>
    <row r="74" spans="6:6" x14ac:dyDescent="0.25">
      <c r="F74" s="72"/>
    </row>
    <row r="75" spans="6:6" x14ac:dyDescent="0.25">
      <c r="F75" s="72"/>
    </row>
    <row r="76" spans="6:6" x14ac:dyDescent="0.25">
      <c r="F76" s="72"/>
    </row>
    <row r="77" spans="6:6" x14ac:dyDescent="0.25">
      <c r="F77" s="72"/>
    </row>
    <row r="78" spans="6:6" x14ac:dyDescent="0.25">
      <c r="F78" s="72"/>
    </row>
    <row r="79" spans="6:6" x14ac:dyDescent="0.25">
      <c r="F79" s="72"/>
    </row>
    <row r="80" spans="6:6" x14ac:dyDescent="0.25">
      <c r="F80" s="72"/>
    </row>
    <row r="81" spans="6:6" x14ac:dyDescent="0.25">
      <c r="F81" s="72"/>
    </row>
    <row r="82" spans="6:6" x14ac:dyDescent="0.25">
      <c r="F82" s="72"/>
    </row>
    <row r="83" spans="6:6" x14ac:dyDescent="0.25">
      <c r="F83" s="72"/>
    </row>
    <row r="84" spans="6:6" x14ac:dyDescent="0.25">
      <c r="F84" s="72"/>
    </row>
    <row r="85" spans="6:6" x14ac:dyDescent="0.25">
      <c r="F85" s="72"/>
    </row>
    <row r="86" spans="6:6" x14ac:dyDescent="0.25">
      <c r="F86" s="72"/>
    </row>
    <row r="87" spans="6:6" x14ac:dyDescent="0.25">
      <c r="F87" s="72"/>
    </row>
    <row r="88" spans="6:6" x14ac:dyDescent="0.25">
      <c r="F88" s="72"/>
    </row>
    <row r="89" spans="6:6" x14ac:dyDescent="0.25">
      <c r="F89" s="72"/>
    </row>
    <row r="90" spans="6:6" x14ac:dyDescent="0.25">
      <c r="F90" s="72"/>
    </row>
    <row r="91" spans="6:6" x14ac:dyDescent="0.25">
      <c r="F91" s="72"/>
    </row>
    <row r="92" spans="6:6" x14ac:dyDescent="0.25">
      <c r="F92" s="72"/>
    </row>
    <row r="93" spans="6:6" x14ac:dyDescent="0.25">
      <c r="F93" s="72"/>
    </row>
    <row r="94" spans="6:6" x14ac:dyDescent="0.25">
      <c r="F94" s="72"/>
    </row>
    <row r="95" spans="6:6" x14ac:dyDescent="0.25">
      <c r="F95" s="72"/>
    </row>
    <row r="96" spans="6:6" x14ac:dyDescent="0.25">
      <c r="F96" s="72"/>
    </row>
    <row r="97" spans="6:6" x14ac:dyDescent="0.25">
      <c r="F97" s="72"/>
    </row>
    <row r="98" spans="6:6" x14ac:dyDescent="0.25">
      <c r="F98" s="72"/>
    </row>
    <row r="99" spans="6:6" x14ac:dyDescent="0.25">
      <c r="F99" s="72"/>
    </row>
    <row r="100" spans="6:6" x14ac:dyDescent="0.25">
      <c r="F100" s="72"/>
    </row>
    <row r="101" spans="6:6" x14ac:dyDescent="0.25">
      <c r="F101" s="72"/>
    </row>
    <row r="102" spans="6:6" x14ac:dyDescent="0.25">
      <c r="F102" s="72"/>
    </row>
    <row r="103" spans="6:6" x14ac:dyDescent="0.25">
      <c r="F103" s="72"/>
    </row>
    <row r="104" spans="6:6" x14ac:dyDescent="0.25">
      <c r="F104" s="72"/>
    </row>
    <row r="105" spans="6:6" x14ac:dyDescent="0.25">
      <c r="F105" s="72"/>
    </row>
    <row r="106" spans="6:6" x14ac:dyDescent="0.25">
      <c r="F106" s="72"/>
    </row>
    <row r="107" spans="6:6" x14ac:dyDescent="0.25">
      <c r="F107" s="72"/>
    </row>
    <row r="108" spans="6:6" x14ac:dyDescent="0.25">
      <c r="F108" s="72"/>
    </row>
    <row r="109" spans="6:6" x14ac:dyDescent="0.25">
      <c r="F109" s="72"/>
    </row>
    <row r="110" spans="6:6" x14ac:dyDescent="0.25">
      <c r="F110" s="72"/>
    </row>
    <row r="111" spans="6:6" x14ac:dyDescent="0.25">
      <c r="F111" s="72"/>
    </row>
    <row r="112" spans="6:6" x14ac:dyDescent="0.25">
      <c r="F112" s="72"/>
    </row>
    <row r="113" spans="6:6" x14ac:dyDescent="0.25">
      <c r="F113" s="72"/>
    </row>
    <row r="114" spans="6:6" x14ac:dyDescent="0.25">
      <c r="F114" s="72"/>
    </row>
    <row r="115" spans="6:6" x14ac:dyDescent="0.25">
      <c r="F115" s="72"/>
    </row>
    <row r="116" spans="6:6" x14ac:dyDescent="0.25">
      <c r="F116" s="72"/>
    </row>
    <row r="117" spans="6:6" x14ac:dyDescent="0.25">
      <c r="F117" s="72"/>
    </row>
    <row r="118" spans="6:6" x14ac:dyDescent="0.25">
      <c r="F118" s="72"/>
    </row>
    <row r="119" spans="6:6" x14ac:dyDescent="0.25">
      <c r="F119" s="72"/>
    </row>
    <row r="120" spans="6:6" x14ac:dyDescent="0.25">
      <c r="F120" s="72"/>
    </row>
    <row r="121" spans="6:6" x14ac:dyDescent="0.25">
      <c r="F121" s="72"/>
    </row>
    <row r="122" spans="6:6" x14ac:dyDescent="0.25">
      <c r="F122" s="72"/>
    </row>
    <row r="123" spans="6:6" x14ac:dyDescent="0.25">
      <c r="F123" s="72"/>
    </row>
    <row r="124" spans="6:6" x14ac:dyDescent="0.25">
      <c r="F124" s="72"/>
    </row>
    <row r="125" spans="6:6" x14ac:dyDescent="0.25">
      <c r="F125" s="72"/>
    </row>
    <row r="126" spans="6:6" x14ac:dyDescent="0.25">
      <c r="F126" s="72"/>
    </row>
    <row r="127" spans="6:6" x14ac:dyDescent="0.25">
      <c r="F127" s="72"/>
    </row>
    <row r="128" spans="6:6" x14ac:dyDescent="0.25">
      <c r="F128" s="72"/>
    </row>
    <row r="129" spans="6:6" x14ac:dyDescent="0.25">
      <c r="F129" s="72"/>
    </row>
    <row r="130" spans="6:6" x14ac:dyDescent="0.25">
      <c r="F130" s="72"/>
    </row>
    <row r="131" spans="6:6" x14ac:dyDescent="0.25">
      <c r="F131" s="72"/>
    </row>
    <row r="132" spans="6:6" x14ac:dyDescent="0.25">
      <c r="F132" s="72"/>
    </row>
    <row r="133" spans="6:6" x14ac:dyDescent="0.25">
      <c r="F133" s="72"/>
    </row>
    <row r="134" spans="6:6" x14ac:dyDescent="0.25">
      <c r="F134" s="72"/>
    </row>
    <row r="135" spans="6:6" x14ac:dyDescent="0.25">
      <c r="F135" s="72"/>
    </row>
    <row r="136" spans="6:6" x14ac:dyDescent="0.25">
      <c r="F136" s="72"/>
    </row>
    <row r="137" spans="6:6" x14ac:dyDescent="0.25">
      <c r="F137" s="72"/>
    </row>
    <row r="138" spans="6:6" x14ac:dyDescent="0.25">
      <c r="F138" s="72"/>
    </row>
    <row r="139" spans="6:6" x14ac:dyDescent="0.25">
      <c r="F139" s="72"/>
    </row>
    <row r="140" spans="6:6" x14ac:dyDescent="0.25">
      <c r="F140" s="72"/>
    </row>
    <row r="141" spans="6:6" x14ac:dyDescent="0.25">
      <c r="F141" s="72"/>
    </row>
    <row r="142" spans="6:6" x14ac:dyDescent="0.25">
      <c r="F142" s="72"/>
    </row>
    <row r="143" spans="6:6" x14ac:dyDescent="0.25">
      <c r="F143" s="72"/>
    </row>
    <row r="144" spans="6:6" x14ac:dyDescent="0.25">
      <c r="F144" s="72"/>
    </row>
    <row r="145" spans="6:6" x14ac:dyDescent="0.25">
      <c r="F145" s="72"/>
    </row>
    <row r="146" spans="6:6" x14ac:dyDescent="0.25">
      <c r="F146" s="72"/>
    </row>
    <row r="147" spans="6:6" x14ac:dyDescent="0.25">
      <c r="F147" s="72"/>
    </row>
    <row r="148" spans="6:6" x14ac:dyDescent="0.25">
      <c r="F148" s="72"/>
    </row>
    <row r="149" spans="6:6" x14ac:dyDescent="0.25">
      <c r="F149" s="72"/>
    </row>
    <row r="150" spans="6:6" x14ac:dyDescent="0.25">
      <c r="F150" s="72"/>
    </row>
    <row r="151" spans="6:6" x14ac:dyDescent="0.25">
      <c r="F151" s="72"/>
    </row>
    <row r="152" spans="6:6" x14ac:dyDescent="0.25">
      <c r="F152" s="72"/>
    </row>
    <row r="153" spans="6:6" x14ac:dyDescent="0.25">
      <c r="F153" s="72"/>
    </row>
    <row r="154" spans="6:6" x14ac:dyDescent="0.25">
      <c r="F154" s="72"/>
    </row>
    <row r="155" spans="6:6" x14ac:dyDescent="0.25">
      <c r="F155" s="72"/>
    </row>
    <row r="156" spans="6:6" x14ac:dyDescent="0.25">
      <c r="F156" s="72"/>
    </row>
    <row r="157" spans="6:6" x14ac:dyDescent="0.25">
      <c r="F157" s="72"/>
    </row>
    <row r="158" spans="6:6" x14ac:dyDescent="0.25">
      <c r="F158" s="72"/>
    </row>
    <row r="159" spans="6:6" x14ac:dyDescent="0.25">
      <c r="F159" s="72"/>
    </row>
    <row r="160" spans="6:6" x14ac:dyDescent="0.25">
      <c r="F160" s="72"/>
    </row>
    <row r="161" spans="6:6" x14ac:dyDescent="0.25">
      <c r="F161" s="72"/>
    </row>
    <row r="162" spans="6:6" x14ac:dyDescent="0.25">
      <c r="F162" s="72"/>
    </row>
    <row r="163" spans="6:6" x14ac:dyDescent="0.25">
      <c r="F163" s="72"/>
    </row>
    <row r="164" spans="6:6" x14ac:dyDescent="0.25">
      <c r="F164" s="72"/>
    </row>
    <row r="165" spans="6:6" x14ac:dyDescent="0.25">
      <c r="F165" s="72"/>
    </row>
    <row r="166" spans="6:6" x14ac:dyDescent="0.25">
      <c r="F166" s="72"/>
    </row>
    <row r="167" spans="6:6" x14ac:dyDescent="0.25">
      <c r="F167" s="72"/>
    </row>
    <row r="168" spans="6:6" x14ac:dyDescent="0.25">
      <c r="F168" s="72"/>
    </row>
    <row r="169" spans="6:6" x14ac:dyDescent="0.25">
      <c r="F169" s="72"/>
    </row>
    <row r="170" spans="6:6" x14ac:dyDescent="0.25">
      <c r="F170" s="72"/>
    </row>
    <row r="171" spans="6:6" x14ac:dyDescent="0.25">
      <c r="F171" s="72"/>
    </row>
    <row r="172" spans="6:6" x14ac:dyDescent="0.25">
      <c r="F172" s="72"/>
    </row>
    <row r="173" spans="6:6" x14ac:dyDescent="0.25">
      <c r="F173" s="72"/>
    </row>
    <row r="174" spans="6:6" x14ac:dyDescent="0.25">
      <c r="F174" s="72"/>
    </row>
    <row r="175" spans="6:6" x14ac:dyDescent="0.25">
      <c r="F175" s="72"/>
    </row>
    <row r="176" spans="6:6" x14ac:dyDescent="0.25">
      <c r="F176" s="72"/>
    </row>
    <row r="177" spans="6:6" x14ac:dyDescent="0.25">
      <c r="F177" s="72"/>
    </row>
    <row r="178" spans="6:6" x14ac:dyDescent="0.25">
      <c r="F178" s="72"/>
    </row>
    <row r="179" spans="6:6" x14ac:dyDescent="0.25">
      <c r="F179" s="72"/>
    </row>
    <row r="180" spans="6:6" x14ac:dyDescent="0.25">
      <c r="F180" s="72"/>
    </row>
    <row r="181" spans="6:6" x14ac:dyDescent="0.25">
      <c r="F181" s="72"/>
    </row>
    <row r="182" spans="6:6" x14ac:dyDescent="0.25">
      <c r="F182" s="72"/>
    </row>
    <row r="183" spans="6:6" x14ac:dyDescent="0.25">
      <c r="F183" s="72"/>
    </row>
    <row r="184" spans="6:6" x14ac:dyDescent="0.25">
      <c r="F184" s="72"/>
    </row>
    <row r="185" spans="6:6" x14ac:dyDescent="0.25">
      <c r="F185" s="72"/>
    </row>
    <row r="186" spans="6:6" x14ac:dyDescent="0.25">
      <c r="F186" s="72"/>
    </row>
    <row r="187" spans="6:6" x14ac:dyDescent="0.25">
      <c r="F187" s="72"/>
    </row>
    <row r="188" spans="6:6" x14ac:dyDescent="0.25">
      <c r="F188" s="72"/>
    </row>
    <row r="189" spans="6:6" x14ac:dyDescent="0.25">
      <c r="F189" s="72"/>
    </row>
    <row r="190" spans="6:6" x14ac:dyDescent="0.25">
      <c r="F190" s="72"/>
    </row>
  </sheetData>
  <sortState xmlns:xlrd2="http://schemas.microsoft.com/office/spreadsheetml/2017/richdata2" ref="A43:G50">
    <sortCondition descending="1" ref="G43:G50"/>
    <sortCondition ref="A43:A50"/>
  </sortState>
  <mergeCells count="5">
    <mergeCell ref="B1:D1"/>
    <mergeCell ref="B10:D10"/>
    <mergeCell ref="B19:D19"/>
    <mergeCell ref="B29:D29"/>
    <mergeCell ref="B40:D40"/>
  </mergeCells>
  <pageMargins left="0.7" right="0.7" top="0.75" bottom="0.75" header="0.3" footer="0.3"/>
  <pageSetup orientation="portrait" horizontalDpi="300" verticalDpi="300" r:id="rId1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459D-1796-42DB-8563-721DBA3131B3}">
  <dimension ref="A1:B34"/>
  <sheetViews>
    <sheetView tabSelected="1" workbookViewId="0">
      <selection sqref="A1:B1"/>
    </sheetView>
  </sheetViews>
  <sheetFormatPr defaultColWidth="8.5703125" defaultRowHeight="15" x14ac:dyDescent="0.25"/>
  <cols>
    <col min="1" max="2" width="21.140625" style="24" customWidth="1"/>
    <col min="3" max="3" width="27.28515625" style="24" bestFit="1" customWidth="1"/>
    <col min="4" max="16384" width="8.5703125" style="24"/>
  </cols>
  <sheetData>
    <row r="1" spans="1:2" ht="16.5" thickBot="1" x14ac:dyDescent="0.3">
      <c r="A1" s="166" t="s">
        <v>34</v>
      </c>
      <c r="B1" s="167"/>
    </row>
    <row r="2" spans="1:2" ht="15.75" thickBot="1" x14ac:dyDescent="0.3">
      <c r="A2" s="50" t="s">
        <v>36</v>
      </c>
      <c r="B2" s="50" t="s">
        <v>37</v>
      </c>
    </row>
    <row r="3" spans="1:2" ht="15.75" thickBot="1" x14ac:dyDescent="0.3">
      <c r="A3" s="149" t="s">
        <v>412</v>
      </c>
      <c r="B3" s="148" t="s">
        <v>413</v>
      </c>
    </row>
    <row r="4" spans="1:2" ht="15.75" thickBot="1" x14ac:dyDescent="0.3">
      <c r="A4" s="148" t="s">
        <v>410</v>
      </c>
      <c r="B4" s="149" t="s">
        <v>411</v>
      </c>
    </row>
    <row r="5" spans="1:2" ht="15.75" thickBot="1" x14ac:dyDescent="0.3">
      <c r="A5" s="149" t="s">
        <v>417</v>
      </c>
      <c r="B5" s="150" t="s">
        <v>389</v>
      </c>
    </row>
    <row r="6" spans="1:2" ht="15.75" thickBot="1" x14ac:dyDescent="0.3">
      <c r="A6" s="150" t="s">
        <v>392</v>
      </c>
      <c r="B6" s="149" t="s">
        <v>393</v>
      </c>
    </row>
    <row r="7" spans="1:2" ht="15.75" thickBot="1" x14ac:dyDescent="0.3"/>
    <row r="8" spans="1:2" ht="16.5" thickBot="1" x14ac:dyDescent="0.3">
      <c r="A8" s="166" t="s">
        <v>48</v>
      </c>
      <c r="B8" s="167"/>
    </row>
    <row r="9" spans="1:2" ht="15.75" thickBot="1" x14ac:dyDescent="0.3">
      <c r="A9" s="50" t="s">
        <v>36</v>
      </c>
      <c r="B9" s="50" t="s">
        <v>37</v>
      </c>
    </row>
    <row r="10" spans="1:2" ht="15.75" thickBot="1" x14ac:dyDescent="0.3">
      <c r="A10" s="151" t="s">
        <v>401</v>
      </c>
      <c r="B10" s="152" t="s">
        <v>402</v>
      </c>
    </row>
    <row r="11" spans="1:2" ht="15.75" thickBot="1" x14ac:dyDescent="0.3">
      <c r="A11" s="151" t="s">
        <v>403</v>
      </c>
      <c r="B11" s="148" t="s">
        <v>409</v>
      </c>
    </row>
    <row r="12" spans="1:2" ht="15.75" thickBot="1" x14ac:dyDescent="0.3">
      <c r="A12" s="151" t="s">
        <v>390</v>
      </c>
      <c r="B12" s="19" t="s">
        <v>391</v>
      </c>
    </row>
    <row r="13" spans="1:2" ht="15.75" thickBot="1" x14ac:dyDescent="0.3">
      <c r="A13" s="151" t="s">
        <v>381</v>
      </c>
      <c r="B13" s="19" t="s">
        <v>382</v>
      </c>
    </row>
    <row r="14" spans="1:2" ht="15.75" thickBot="1" x14ac:dyDescent="0.3"/>
    <row r="15" spans="1:2" ht="16.5" thickBot="1" x14ac:dyDescent="0.3">
      <c r="A15" s="166" t="s">
        <v>52</v>
      </c>
      <c r="B15" s="167"/>
    </row>
    <row r="16" spans="1:2" ht="15.75" thickBot="1" x14ac:dyDescent="0.3">
      <c r="A16" s="50" t="s">
        <v>36</v>
      </c>
      <c r="B16" s="50" t="s">
        <v>37</v>
      </c>
    </row>
    <row r="17" spans="1:2" ht="15.75" thickBot="1" x14ac:dyDescent="0.3">
      <c r="A17" s="151" t="s">
        <v>407</v>
      </c>
      <c r="B17" s="152" t="s">
        <v>408</v>
      </c>
    </row>
    <row r="18" spans="1:2" ht="15.75" thickBot="1" x14ac:dyDescent="0.3">
      <c r="A18" s="152" t="s">
        <v>399</v>
      </c>
      <c r="B18" s="151" t="s">
        <v>400</v>
      </c>
    </row>
    <row r="19" spans="1:2" ht="15.75" thickBot="1" x14ac:dyDescent="0.3">
      <c r="A19" s="151" t="s">
        <v>394</v>
      </c>
      <c r="B19" s="19" t="s">
        <v>382</v>
      </c>
    </row>
    <row r="20" spans="1:2" ht="15.75" thickBot="1" x14ac:dyDescent="0.3">
      <c r="A20" s="151" t="s">
        <v>383</v>
      </c>
      <c r="B20" s="19" t="s">
        <v>384</v>
      </c>
    </row>
    <row r="21" spans="1:2" ht="15.75" thickBot="1" x14ac:dyDescent="0.3"/>
    <row r="22" spans="1:2" ht="16.5" thickBot="1" x14ac:dyDescent="0.3">
      <c r="A22" s="166" t="s">
        <v>56</v>
      </c>
      <c r="B22" s="167"/>
    </row>
    <row r="23" spans="1:2" ht="15.75" thickBot="1" x14ac:dyDescent="0.3">
      <c r="A23" s="50" t="s">
        <v>36</v>
      </c>
      <c r="B23" s="50" t="s">
        <v>37</v>
      </c>
    </row>
    <row r="24" spans="1:2" ht="15.75" thickBot="1" x14ac:dyDescent="0.3">
      <c r="A24" s="151" t="s">
        <v>416</v>
      </c>
      <c r="B24" s="152" t="s">
        <v>408</v>
      </c>
    </row>
    <row r="25" spans="1:2" ht="15.75" thickBot="1" x14ac:dyDescent="0.3">
      <c r="A25" s="151" t="s">
        <v>405</v>
      </c>
      <c r="B25" s="152" t="s">
        <v>406</v>
      </c>
    </row>
    <row r="26" spans="1:2" ht="15.75" thickBot="1" x14ac:dyDescent="0.3">
      <c r="A26" s="151" t="s">
        <v>385</v>
      </c>
      <c r="B26" s="19" t="s">
        <v>386</v>
      </c>
    </row>
    <row r="27" spans="1:2" ht="15.75" thickBot="1" x14ac:dyDescent="0.3">
      <c r="A27" s="19" t="s">
        <v>397</v>
      </c>
      <c r="B27" s="151" t="s">
        <v>398</v>
      </c>
    </row>
    <row r="28" spans="1:2" ht="15.75" thickBot="1" x14ac:dyDescent="0.3"/>
    <row r="29" spans="1:2" ht="16.5" thickBot="1" x14ac:dyDescent="0.3">
      <c r="A29" s="166" t="s">
        <v>60</v>
      </c>
      <c r="B29" s="167"/>
    </row>
    <row r="30" spans="1:2" ht="15.75" thickBot="1" x14ac:dyDescent="0.3">
      <c r="A30" s="50" t="s">
        <v>36</v>
      </c>
      <c r="B30" s="50" t="s">
        <v>37</v>
      </c>
    </row>
    <row r="31" spans="1:2" ht="15.75" thickBot="1" x14ac:dyDescent="0.3">
      <c r="A31" s="151" t="s">
        <v>414</v>
      </c>
      <c r="B31" s="152" t="s">
        <v>415</v>
      </c>
    </row>
    <row r="32" spans="1:2" ht="15.75" thickBot="1" x14ac:dyDescent="0.3">
      <c r="A32" s="151" t="s">
        <v>403</v>
      </c>
      <c r="B32" s="152" t="s">
        <v>404</v>
      </c>
    </row>
    <row r="33" spans="1:2" ht="15.75" thickBot="1" x14ac:dyDescent="0.3">
      <c r="A33" s="19" t="s">
        <v>387</v>
      </c>
      <c r="B33" s="151" t="s">
        <v>388</v>
      </c>
    </row>
    <row r="34" spans="1:2" ht="15.75" thickBot="1" x14ac:dyDescent="0.3">
      <c r="A34" s="151" t="s">
        <v>395</v>
      </c>
      <c r="B34" s="19" t="s">
        <v>396</v>
      </c>
    </row>
  </sheetData>
  <mergeCells count="5">
    <mergeCell ref="A8:B8"/>
    <mergeCell ref="A15:B15"/>
    <mergeCell ref="A1:B1"/>
    <mergeCell ref="A22:B22"/>
    <mergeCell ref="A29:B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987B-C227-AD4E-A98C-0883222340D1}">
  <dimension ref="A1:C25"/>
  <sheetViews>
    <sheetView workbookViewId="0">
      <selection sqref="A1:B1"/>
    </sheetView>
  </sheetViews>
  <sheetFormatPr defaultColWidth="8.5703125" defaultRowHeight="15" x14ac:dyDescent="0.25"/>
  <cols>
    <col min="1" max="2" width="21.140625" style="24" customWidth="1"/>
    <col min="3" max="3" width="24" style="24" customWidth="1"/>
    <col min="4" max="16384" width="8.5703125" style="24"/>
  </cols>
  <sheetData>
    <row r="1" spans="1:2" ht="16.5" thickBot="1" x14ac:dyDescent="0.3">
      <c r="A1" s="166" t="s">
        <v>34</v>
      </c>
      <c r="B1" s="167"/>
    </row>
    <row r="2" spans="1:2" ht="15.75" thickBot="1" x14ac:dyDescent="0.3">
      <c r="A2" s="50" t="s">
        <v>36</v>
      </c>
      <c r="B2" s="50" t="s">
        <v>37</v>
      </c>
    </row>
    <row r="3" spans="1:2" ht="15.75" thickBot="1" x14ac:dyDescent="0.3">
      <c r="A3" s="139" t="s">
        <v>17</v>
      </c>
      <c r="B3" s="139" t="s">
        <v>24</v>
      </c>
    </row>
    <row r="4" spans="1:2" ht="15.75" thickBot="1" x14ac:dyDescent="0.3">
      <c r="A4" s="140" t="s">
        <v>16</v>
      </c>
      <c r="B4" s="141" t="s">
        <v>18</v>
      </c>
    </row>
    <row r="5" spans="1:2" ht="15.75" thickBot="1" x14ac:dyDescent="0.3">
      <c r="A5" s="142"/>
    </row>
    <row r="6" spans="1:2" ht="16.5" thickBot="1" x14ac:dyDescent="0.3">
      <c r="A6" s="166" t="s">
        <v>48</v>
      </c>
      <c r="B6" s="167"/>
    </row>
    <row r="7" spans="1:2" ht="15.75" thickBot="1" x14ac:dyDescent="0.3">
      <c r="A7" s="50" t="s">
        <v>36</v>
      </c>
      <c r="B7" s="50" t="s">
        <v>37</v>
      </c>
    </row>
    <row r="8" spans="1:2" ht="15.75" thickBot="1" x14ac:dyDescent="0.3">
      <c r="A8" s="143" t="s">
        <v>17</v>
      </c>
      <c r="B8" s="143" t="s">
        <v>0</v>
      </c>
    </row>
    <row r="9" spans="1:2" ht="15.75" thickBot="1" x14ac:dyDescent="0.3">
      <c r="A9" s="144" t="s">
        <v>16</v>
      </c>
      <c r="B9" s="140" t="s">
        <v>22</v>
      </c>
    </row>
    <row r="10" spans="1:2" ht="15.75" thickBot="1" x14ac:dyDescent="0.3">
      <c r="B10" s="142"/>
    </row>
    <row r="11" spans="1:2" ht="16.5" thickBot="1" x14ac:dyDescent="0.3">
      <c r="A11" s="166" t="s">
        <v>52</v>
      </c>
      <c r="B11" s="167"/>
    </row>
    <row r="12" spans="1:2" ht="15.75" thickBot="1" x14ac:dyDescent="0.3">
      <c r="A12" s="50" t="s">
        <v>36</v>
      </c>
      <c r="B12" s="50" t="s">
        <v>37</v>
      </c>
    </row>
    <row r="13" spans="1:2" ht="15.75" thickBot="1" x14ac:dyDescent="0.3">
      <c r="A13" s="143" t="s">
        <v>0</v>
      </c>
      <c r="B13" s="145" t="s">
        <v>19</v>
      </c>
    </row>
    <row r="14" spans="1:2" ht="15.75" thickBot="1" x14ac:dyDescent="0.3">
      <c r="A14" s="144" t="s">
        <v>16</v>
      </c>
      <c r="B14" s="140" t="s">
        <v>22</v>
      </c>
    </row>
    <row r="15" spans="1:2" ht="15.75" thickBot="1" x14ac:dyDescent="0.3">
      <c r="B15" s="142"/>
    </row>
    <row r="16" spans="1:2" ht="16.5" thickBot="1" x14ac:dyDescent="0.3">
      <c r="A16" s="166" t="s">
        <v>56</v>
      </c>
      <c r="B16" s="167"/>
    </row>
    <row r="17" spans="1:3" ht="15.75" thickBot="1" x14ac:dyDescent="0.3">
      <c r="A17" s="50" t="s">
        <v>36</v>
      </c>
      <c r="B17" s="50" t="s">
        <v>37</v>
      </c>
    </row>
    <row r="18" spans="1:3" ht="15.75" thickBot="1" x14ac:dyDescent="0.3">
      <c r="A18" s="143" t="s">
        <v>17</v>
      </c>
      <c r="B18" s="145" t="s">
        <v>19</v>
      </c>
    </row>
    <row r="19" spans="1:3" ht="15.75" thickBot="1" x14ac:dyDescent="0.3">
      <c r="A19" s="140" t="s">
        <v>22</v>
      </c>
      <c r="B19" s="146" t="s">
        <v>20</v>
      </c>
    </row>
    <row r="20" spans="1:3" ht="15.75" thickBot="1" x14ac:dyDescent="0.3">
      <c r="A20" s="142"/>
    </row>
    <row r="21" spans="1:3" ht="16.5" thickBot="1" x14ac:dyDescent="0.3">
      <c r="A21" s="166" t="s">
        <v>60</v>
      </c>
      <c r="B21" s="167"/>
    </row>
    <row r="22" spans="1:3" ht="15.75" thickBot="1" x14ac:dyDescent="0.3">
      <c r="A22" s="50" t="s">
        <v>36</v>
      </c>
      <c r="B22" s="50" t="s">
        <v>37</v>
      </c>
    </row>
    <row r="23" spans="1:3" ht="15.75" thickBot="1" x14ac:dyDescent="0.3">
      <c r="A23" s="143" t="s">
        <v>17</v>
      </c>
      <c r="B23" s="143" t="s">
        <v>0</v>
      </c>
    </row>
    <row r="24" spans="1:3" ht="15.75" thickBot="1" x14ac:dyDescent="0.3">
      <c r="A24" s="144" t="s">
        <v>21</v>
      </c>
      <c r="B24" s="140" t="s">
        <v>70</v>
      </c>
    </row>
    <row r="25" spans="1:3" x14ac:dyDescent="0.25">
      <c r="B25" s="142"/>
      <c r="C25" s="147"/>
    </row>
  </sheetData>
  <mergeCells count="5">
    <mergeCell ref="A1:B1"/>
    <mergeCell ref="A6:B6"/>
    <mergeCell ref="A11:B11"/>
    <mergeCell ref="A16:B16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DD5E-54E4-4D97-A9E6-5C3A3100338D}">
  <dimension ref="A1:C86"/>
  <sheetViews>
    <sheetView workbookViewId="0"/>
  </sheetViews>
  <sheetFormatPr defaultRowHeight="15" x14ac:dyDescent="0.25"/>
  <cols>
    <col min="1" max="1" width="30" customWidth="1"/>
    <col min="2" max="2" width="19.140625" customWidth="1"/>
    <col min="3" max="3" width="28.28515625" customWidth="1"/>
  </cols>
  <sheetData>
    <row r="1" spans="1:3" ht="15.75" x14ac:dyDescent="0.25">
      <c r="A1" s="25" t="s">
        <v>34</v>
      </c>
    </row>
    <row r="2" spans="1:3" ht="16.5" thickBot="1" x14ac:dyDescent="0.3">
      <c r="A2" s="39"/>
    </row>
    <row r="3" spans="1:3" ht="15.75" thickBot="1" x14ac:dyDescent="0.3">
      <c r="A3" s="26" t="s">
        <v>63</v>
      </c>
      <c r="B3" s="36" t="s">
        <v>36</v>
      </c>
      <c r="C3" s="36" t="s">
        <v>37</v>
      </c>
    </row>
    <row r="4" spans="1:3" ht="15.75" thickBot="1" x14ac:dyDescent="0.3">
      <c r="A4" s="28" t="s">
        <v>64</v>
      </c>
      <c r="B4" s="40"/>
      <c r="C4" s="40"/>
    </row>
    <row r="5" spans="1:3" x14ac:dyDescent="0.25">
      <c r="A5" s="153"/>
      <c r="B5" s="32" t="s">
        <v>41</v>
      </c>
      <c r="C5" s="30" t="s">
        <v>59</v>
      </c>
    </row>
    <row r="6" spans="1:3" ht="15.75" thickBot="1" x14ac:dyDescent="0.3">
      <c r="A6" s="154"/>
      <c r="B6" s="33">
        <v>32</v>
      </c>
      <c r="C6" s="31">
        <v>0</v>
      </c>
    </row>
    <row r="7" spans="1:3" x14ac:dyDescent="0.25">
      <c r="A7" s="153"/>
      <c r="B7" s="32" t="s">
        <v>39</v>
      </c>
      <c r="C7" s="30" t="s">
        <v>45</v>
      </c>
    </row>
    <row r="8" spans="1:3" ht="15.75" thickBot="1" x14ac:dyDescent="0.3">
      <c r="A8" s="154"/>
      <c r="B8" s="33">
        <v>36</v>
      </c>
      <c r="C8" s="31">
        <v>0</v>
      </c>
    </row>
    <row r="9" spans="1:3" x14ac:dyDescent="0.25">
      <c r="A9" s="153"/>
      <c r="B9" s="32" t="s">
        <v>42</v>
      </c>
      <c r="C9" s="30" t="s">
        <v>44</v>
      </c>
    </row>
    <row r="10" spans="1:3" ht="15.75" thickBot="1" x14ac:dyDescent="0.3">
      <c r="A10" s="154"/>
      <c r="B10" s="32">
        <v>47</v>
      </c>
      <c r="C10" s="30">
        <v>6</v>
      </c>
    </row>
    <row r="11" spans="1:3" x14ac:dyDescent="0.25">
      <c r="A11" s="153"/>
      <c r="B11" s="41" t="s">
        <v>40</v>
      </c>
      <c r="C11" s="42" t="s">
        <v>46</v>
      </c>
    </row>
    <row r="12" spans="1:3" ht="15.75" thickBot="1" x14ac:dyDescent="0.3">
      <c r="A12" s="154"/>
      <c r="B12" s="33">
        <v>40</v>
      </c>
      <c r="C12" s="31">
        <v>0</v>
      </c>
    </row>
    <row r="13" spans="1:3" x14ac:dyDescent="0.25">
      <c r="A13" s="153"/>
      <c r="B13" s="30" t="s">
        <v>43</v>
      </c>
      <c r="C13" s="32" t="s">
        <v>65</v>
      </c>
    </row>
    <row r="14" spans="1:3" ht="15.75" thickBot="1" x14ac:dyDescent="0.3">
      <c r="A14" s="154"/>
      <c r="B14" s="31">
        <v>0</v>
      </c>
      <c r="C14" s="33">
        <v>1</v>
      </c>
    </row>
    <row r="15" spans="1:3" ht="15.75" thickBot="1" x14ac:dyDescent="0.3">
      <c r="A15" s="34"/>
      <c r="B15" s="31"/>
      <c r="C15" s="31"/>
    </row>
    <row r="16" spans="1:3" ht="15.75" x14ac:dyDescent="0.25">
      <c r="A16" s="35"/>
    </row>
    <row r="17" spans="1:3" ht="16.5" thickBot="1" x14ac:dyDescent="0.3">
      <c r="A17" s="25" t="s">
        <v>48</v>
      </c>
    </row>
    <row r="18" spans="1:3" ht="15.75" thickBot="1" x14ac:dyDescent="0.3">
      <c r="A18" s="26" t="s">
        <v>63</v>
      </c>
      <c r="B18" s="36" t="s">
        <v>36</v>
      </c>
      <c r="C18" s="36" t="s">
        <v>37</v>
      </c>
    </row>
    <row r="19" spans="1:3" ht="15.75" thickBot="1" x14ac:dyDescent="0.3">
      <c r="A19" s="28" t="s">
        <v>64</v>
      </c>
      <c r="B19" s="40"/>
      <c r="C19" s="40"/>
    </row>
    <row r="20" spans="1:3" x14ac:dyDescent="0.25">
      <c r="A20" s="153"/>
      <c r="B20" s="30" t="s">
        <v>41</v>
      </c>
      <c r="C20" s="32" t="s">
        <v>59</v>
      </c>
    </row>
    <row r="21" spans="1:3" ht="15.75" thickBot="1" x14ac:dyDescent="0.3">
      <c r="A21" s="154"/>
      <c r="B21" s="31">
        <v>6</v>
      </c>
      <c r="C21" s="33">
        <v>46</v>
      </c>
    </row>
    <row r="22" spans="1:3" x14ac:dyDescent="0.25">
      <c r="A22" s="153"/>
      <c r="B22" s="32" t="s">
        <v>55</v>
      </c>
      <c r="C22" s="30" t="s">
        <v>39</v>
      </c>
    </row>
    <row r="23" spans="1:3" ht="15.75" thickBot="1" x14ac:dyDescent="0.3">
      <c r="A23" s="154"/>
      <c r="B23" s="33">
        <v>19</v>
      </c>
      <c r="C23" s="31">
        <v>13</v>
      </c>
    </row>
    <row r="24" spans="1:3" x14ac:dyDescent="0.25">
      <c r="A24" s="153"/>
      <c r="B24" s="32" t="s">
        <v>42</v>
      </c>
      <c r="C24" s="30" t="s">
        <v>44</v>
      </c>
    </row>
    <row r="25" spans="1:3" ht="15.75" thickBot="1" x14ac:dyDescent="0.3">
      <c r="A25" s="154"/>
      <c r="B25" s="32">
        <v>40</v>
      </c>
      <c r="C25" s="30">
        <v>0</v>
      </c>
    </row>
    <row r="26" spans="1:3" x14ac:dyDescent="0.25">
      <c r="A26" s="153"/>
      <c r="B26" s="41" t="s">
        <v>40</v>
      </c>
      <c r="C26" s="42" t="s">
        <v>46</v>
      </c>
    </row>
    <row r="27" spans="1:3" ht="15.75" thickBot="1" x14ac:dyDescent="0.3">
      <c r="A27" s="154"/>
      <c r="B27" s="33">
        <v>24</v>
      </c>
      <c r="C27" s="31">
        <v>0</v>
      </c>
    </row>
    <row r="28" spans="1:3" x14ac:dyDescent="0.25">
      <c r="A28" s="153"/>
      <c r="B28" s="30" t="s">
        <v>51</v>
      </c>
      <c r="C28" s="32" t="s">
        <v>45</v>
      </c>
    </row>
    <row r="29" spans="1:3" ht="15.75" thickBot="1" x14ac:dyDescent="0.3">
      <c r="A29" s="154"/>
      <c r="B29" s="31">
        <v>20</v>
      </c>
      <c r="C29" s="33">
        <v>48</v>
      </c>
    </row>
    <row r="30" spans="1:3" ht="15.75" thickBot="1" x14ac:dyDescent="0.3">
      <c r="A30" s="34" t="s">
        <v>66</v>
      </c>
      <c r="B30" s="31"/>
      <c r="C30" s="31"/>
    </row>
    <row r="31" spans="1:3" ht="15.75" x14ac:dyDescent="0.25">
      <c r="A31" s="35"/>
    </row>
    <row r="32" spans="1:3" ht="16.5" thickBot="1" x14ac:dyDescent="0.3">
      <c r="A32" s="25" t="s">
        <v>52</v>
      </c>
    </row>
    <row r="33" spans="1:3" ht="15.75" thickBot="1" x14ac:dyDescent="0.3">
      <c r="A33" s="26" t="s">
        <v>63</v>
      </c>
      <c r="B33" s="36" t="s">
        <v>36</v>
      </c>
      <c r="C33" s="36" t="s">
        <v>37</v>
      </c>
    </row>
    <row r="34" spans="1:3" ht="15.75" thickBot="1" x14ac:dyDescent="0.3">
      <c r="A34" s="28" t="s">
        <v>64</v>
      </c>
      <c r="B34" s="40"/>
      <c r="C34" s="40"/>
    </row>
    <row r="35" spans="1:3" x14ac:dyDescent="0.25">
      <c r="A35" s="153"/>
      <c r="B35" s="30" t="s">
        <v>41</v>
      </c>
      <c r="C35" s="32" t="s">
        <v>59</v>
      </c>
    </row>
    <row r="36" spans="1:3" ht="15.75" thickBot="1" x14ac:dyDescent="0.3">
      <c r="A36" s="154"/>
      <c r="B36" s="31">
        <v>36</v>
      </c>
      <c r="C36" s="33">
        <v>50</v>
      </c>
    </row>
    <row r="37" spans="1:3" x14ac:dyDescent="0.25">
      <c r="A37" s="153"/>
      <c r="B37" s="32" t="s">
        <v>55</v>
      </c>
      <c r="C37" s="30" t="s">
        <v>39</v>
      </c>
    </row>
    <row r="38" spans="1:3" ht="15.75" thickBot="1" x14ac:dyDescent="0.3">
      <c r="A38" s="154"/>
      <c r="B38" s="33">
        <v>34</v>
      </c>
      <c r="C38" s="31">
        <v>6</v>
      </c>
    </row>
    <row r="39" spans="1:3" x14ac:dyDescent="0.25">
      <c r="A39" s="153"/>
      <c r="B39" s="32" t="s">
        <v>42</v>
      </c>
      <c r="C39" s="30" t="s">
        <v>44</v>
      </c>
    </row>
    <row r="40" spans="1:3" ht="15.75" thickBot="1" x14ac:dyDescent="0.3">
      <c r="A40" s="154"/>
      <c r="B40" s="32">
        <v>7</v>
      </c>
      <c r="C40" s="30">
        <v>0</v>
      </c>
    </row>
    <row r="41" spans="1:3" x14ac:dyDescent="0.25">
      <c r="A41" s="153"/>
      <c r="B41" s="41" t="s">
        <v>40</v>
      </c>
      <c r="C41" s="42" t="s">
        <v>46</v>
      </c>
    </row>
    <row r="42" spans="1:3" ht="15.75" thickBot="1" x14ac:dyDescent="0.3">
      <c r="A42" s="154"/>
      <c r="B42" s="33">
        <v>34</v>
      </c>
      <c r="C42" s="31">
        <v>0</v>
      </c>
    </row>
    <row r="43" spans="1:3" x14ac:dyDescent="0.25">
      <c r="A43" s="153"/>
      <c r="B43" s="30" t="s">
        <v>53</v>
      </c>
      <c r="C43" s="32" t="s">
        <v>49</v>
      </c>
    </row>
    <row r="44" spans="1:3" ht="15.75" thickBot="1" x14ac:dyDescent="0.3">
      <c r="A44" s="154"/>
      <c r="B44" s="31">
        <v>6</v>
      </c>
      <c r="C44" s="33">
        <v>38</v>
      </c>
    </row>
    <row r="45" spans="1:3" x14ac:dyDescent="0.25">
      <c r="A45" s="153"/>
      <c r="B45" s="30" t="s">
        <v>51</v>
      </c>
      <c r="C45" s="32" t="s">
        <v>45</v>
      </c>
    </row>
    <row r="46" spans="1:3" ht="15.75" thickBot="1" x14ac:dyDescent="0.3">
      <c r="A46" s="154"/>
      <c r="B46" s="31">
        <v>0</v>
      </c>
      <c r="C46" s="33">
        <v>33</v>
      </c>
    </row>
    <row r="47" spans="1:3" ht="15.75" thickBot="1" x14ac:dyDescent="0.3">
      <c r="A47" s="34" t="s">
        <v>67</v>
      </c>
      <c r="B47" s="31"/>
      <c r="C47" s="31"/>
    </row>
    <row r="48" spans="1:3" ht="15.75" x14ac:dyDescent="0.25">
      <c r="A48" s="35"/>
    </row>
    <row r="49" spans="1:3" ht="16.5" thickBot="1" x14ac:dyDescent="0.3">
      <c r="A49" s="25" t="s">
        <v>56</v>
      </c>
    </row>
    <row r="50" spans="1:3" ht="15.75" thickBot="1" x14ac:dyDescent="0.3">
      <c r="A50" s="26" t="s">
        <v>63</v>
      </c>
      <c r="B50" s="36" t="s">
        <v>36</v>
      </c>
      <c r="C50" s="36" t="s">
        <v>37</v>
      </c>
    </row>
    <row r="51" spans="1:3" ht="15.75" thickBot="1" x14ac:dyDescent="0.3">
      <c r="A51" s="28" t="s">
        <v>64</v>
      </c>
      <c r="B51" s="40"/>
      <c r="C51" s="40"/>
    </row>
    <row r="52" spans="1:3" x14ac:dyDescent="0.25">
      <c r="A52" s="153"/>
      <c r="B52" s="30" t="s">
        <v>41</v>
      </c>
      <c r="C52" s="32" t="s">
        <v>59</v>
      </c>
    </row>
    <row r="53" spans="1:3" ht="15.75" thickBot="1" x14ac:dyDescent="0.3">
      <c r="A53" s="154"/>
      <c r="B53" s="31">
        <v>0</v>
      </c>
      <c r="C53" s="33">
        <v>47</v>
      </c>
    </row>
    <row r="54" spans="1:3" x14ac:dyDescent="0.25">
      <c r="A54" s="153"/>
      <c r="B54" s="32" t="s">
        <v>55</v>
      </c>
      <c r="C54" s="30" t="s">
        <v>39</v>
      </c>
    </row>
    <row r="55" spans="1:3" ht="15.75" thickBot="1" x14ac:dyDescent="0.3">
      <c r="A55" s="154"/>
      <c r="B55" s="33">
        <v>6</v>
      </c>
      <c r="C55" s="31">
        <v>0</v>
      </c>
    </row>
    <row r="56" spans="1:3" x14ac:dyDescent="0.25">
      <c r="A56" s="153"/>
      <c r="B56" s="32" t="s">
        <v>42</v>
      </c>
      <c r="C56" s="30" t="s">
        <v>44</v>
      </c>
    </row>
    <row r="57" spans="1:3" ht="15.75" thickBot="1" x14ac:dyDescent="0.3">
      <c r="A57" s="154"/>
      <c r="B57" s="32">
        <v>32</v>
      </c>
      <c r="C57" s="30">
        <v>2</v>
      </c>
    </row>
    <row r="58" spans="1:3" x14ac:dyDescent="0.25">
      <c r="A58" s="153"/>
      <c r="B58" s="41" t="s">
        <v>40</v>
      </c>
      <c r="C58" s="42" t="s">
        <v>46</v>
      </c>
    </row>
    <row r="59" spans="1:3" ht="15.75" thickBot="1" x14ac:dyDescent="0.3">
      <c r="A59" s="154"/>
      <c r="B59" s="33">
        <v>40</v>
      </c>
      <c r="C59" s="31">
        <v>0</v>
      </c>
    </row>
    <row r="60" spans="1:3" x14ac:dyDescent="0.25">
      <c r="A60" s="153"/>
      <c r="B60" s="30" t="s">
        <v>53</v>
      </c>
      <c r="C60" s="32" t="s">
        <v>49</v>
      </c>
    </row>
    <row r="61" spans="1:3" ht="15.75" thickBot="1" x14ac:dyDescent="0.3">
      <c r="A61" s="154"/>
      <c r="B61" s="31">
        <v>26</v>
      </c>
      <c r="C61" s="33">
        <v>28</v>
      </c>
    </row>
    <row r="62" spans="1:3" x14ac:dyDescent="0.25">
      <c r="A62" s="153"/>
      <c r="B62" s="30" t="s">
        <v>51</v>
      </c>
      <c r="C62" s="32" t="s">
        <v>45</v>
      </c>
    </row>
    <row r="63" spans="1:3" ht="15.75" thickBot="1" x14ac:dyDescent="0.3">
      <c r="A63" s="154"/>
      <c r="B63" s="31">
        <v>0</v>
      </c>
      <c r="C63" s="33">
        <v>12</v>
      </c>
    </row>
    <row r="64" spans="1:3" x14ac:dyDescent="0.25">
      <c r="A64" s="153"/>
      <c r="B64" s="32" t="s">
        <v>43</v>
      </c>
      <c r="C64" s="30" t="s">
        <v>58</v>
      </c>
    </row>
    <row r="65" spans="1:3" ht="15.75" thickBot="1" x14ac:dyDescent="0.3">
      <c r="A65" s="154"/>
      <c r="B65" s="33">
        <v>31</v>
      </c>
      <c r="C65" s="31">
        <v>0</v>
      </c>
    </row>
    <row r="66" spans="1:3" ht="15.75" x14ac:dyDescent="0.25">
      <c r="A66" s="35"/>
    </row>
    <row r="67" spans="1:3" ht="16.5" thickBot="1" x14ac:dyDescent="0.3">
      <c r="A67" s="25" t="s">
        <v>60</v>
      </c>
    </row>
    <row r="68" spans="1:3" ht="15.75" thickBot="1" x14ac:dyDescent="0.3">
      <c r="A68" s="26" t="s">
        <v>63</v>
      </c>
      <c r="B68" s="36" t="s">
        <v>36</v>
      </c>
      <c r="C68" s="36" t="s">
        <v>37</v>
      </c>
    </row>
    <row r="69" spans="1:3" ht="15.75" thickBot="1" x14ac:dyDescent="0.3">
      <c r="A69" s="28" t="s">
        <v>64</v>
      </c>
      <c r="B69" s="40"/>
      <c r="C69" s="40"/>
    </row>
    <row r="70" spans="1:3" x14ac:dyDescent="0.25">
      <c r="A70" s="153"/>
      <c r="B70" s="30" t="s">
        <v>41</v>
      </c>
      <c r="C70" s="32" t="s">
        <v>59</v>
      </c>
    </row>
    <row r="71" spans="1:3" ht="15.75" thickBot="1" x14ac:dyDescent="0.3">
      <c r="A71" s="154"/>
      <c r="B71" s="31">
        <v>25</v>
      </c>
      <c r="C71" s="33">
        <v>31</v>
      </c>
    </row>
    <row r="72" spans="1:3" x14ac:dyDescent="0.25">
      <c r="A72" s="153"/>
      <c r="B72" s="32" t="s">
        <v>55</v>
      </c>
      <c r="C72" s="30" t="s">
        <v>39</v>
      </c>
    </row>
    <row r="73" spans="1:3" ht="15.75" thickBot="1" x14ac:dyDescent="0.3">
      <c r="A73" s="154"/>
      <c r="B73" s="33">
        <v>32</v>
      </c>
      <c r="C73" s="31">
        <v>14</v>
      </c>
    </row>
    <row r="74" spans="1:3" x14ac:dyDescent="0.25">
      <c r="A74" s="153"/>
      <c r="B74" s="32" t="s">
        <v>42</v>
      </c>
      <c r="C74" s="30" t="s">
        <v>44</v>
      </c>
    </row>
    <row r="75" spans="1:3" ht="15.75" thickBot="1" x14ac:dyDescent="0.3">
      <c r="A75" s="154"/>
      <c r="B75" s="32">
        <v>39</v>
      </c>
      <c r="C75" s="30">
        <v>0</v>
      </c>
    </row>
    <row r="76" spans="1:3" x14ac:dyDescent="0.25">
      <c r="A76" s="153"/>
      <c r="B76" s="42" t="s">
        <v>40</v>
      </c>
      <c r="C76" s="41" t="s">
        <v>61</v>
      </c>
    </row>
    <row r="77" spans="1:3" ht="15.75" thickBot="1" x14ac:dyDescent="0.3">
      <c r="A77" s="154"/>
      <c r="B77" s="31">
        <v>0</v>
      </c>
      <c r="C77" s="33">
        <v>42</v>
      </c>
    </row>
    <row r="78" spans="1:3" x14ac:dyDescent="0.25">
      <c r="A78" s="153"/>
      <c r="B78" s="32" t="s">
        <v>53</v>
      </c>
      <c r="C78" s="30" t="s">
        <v>49</v>
      </c>
    </row>
    <row r="79" spans="1:3" ht="15.75" thickBot="1" x14ac:dyDescent="0.3">
      <c r="A79" s="154"/>
      <c r="B79" s="33">
        <v>42</v>
      </c>
      <c r="C79" s="31">
        <v>0</v>
      </c>
    </row>
    <row r="80" spans="1:3" x14ac:dyDescent="0.25">
      <c r="A80" s="153"/>
      <c r="B80" s="30" t="s">
        <v>51</v>
      </c>
      <c r="C80" s="32" t="s">
        <v>45</v>
      </c>
    </row>
    <row r="81" spans="1:3" ht="15.75" thickBot="1" x14ac:dyDescent="0.3">
      <c r="A81" s="154"/>
      <c r="B81" s="31">
        <v>12</v>
      </c>
      <c r="C81" s="33">
        <v>16</v>
      </c>
    </row>
    <row r="82" spans="1:3" x14ac:dyDescent="0.25">
      <c r="A82" s="153"/>
      <c r="B82" s="32" t="s">
        <v>43</v>
      </c>
      <c r="C82" s="30" t="s">
        <v>58</v>
      </c>
    </row>
    <row r="83" spans="1:3" ht="15.75" thickBot="1" x14ac:dyDescent="0.3">
      <c r="A83" s="154"/>
      <c r="B83" s="33">
        <v>31</v>
      </c>
      <c r="C83" s="31">
        <v>0</v>
      </c>
    </row>
    <row r="84" spans="1:3" x14ac:dyDescent="0.25">
      <c r="A84" s="157"/>
      <c r="B84" s="32" t="s">
        <v>68</v>
      </c>
      <c r="C84" s="30" t="s">
        <v>69</v>
      </c>
    </row>
    <row r="85" spans="1:3" ht="15.75" thickBot="1" x14ac:dyDescent="0.3">
      <c r="A85" s="158"/>
      <c r="B85" s="33">
        <v>33</v>
      </c>
      <c r="C85" s="31">
        <v>6</v>
      </c>
    </row>
    <row r="86" spans="1:3" ht="15.75" x14ac:dyDescent="0.25">
      <c r="A86" s="35"/>
    </row>
  </sheetData>
  <mergeCells count="31">
    <mergeCell ref="A76:A77"/>
    <mergeCell ref="A78:A79"/>
    <mergeCell ref="A80:A81"/>
    <mergeCell ref="A82:A83"/>
    <mergeCell ref="A84:A85"/>
    <mergeCell ref="A52:A53"/>
    <mergeCell ref="A54:A55"/>
    <mergeCell ref="A56:A57"/>
    <mergeCell ref="A58:A59"/>
    <mergeCell ref="A60:A61"/>
    <mergeCell ref="A37:A38"/>
    <mergeCell ref="A39:A40"/>
    <mergeCell ref="A41:A42"/>
    <mergeCell ref="A43:A44"/>
    <mergeCell ref="A45:A46"/>
    <mergeCell ref="A62:A63"/>
    <mergeCell ref="A64:A65"/>
    <mergeCell ref="A70:A71"/>
    <mergeCell ref="A72:A73"/>
    <mergeCell ref="A74:A75"/>
    <mergeCell ref="A5:A6"/>
    <mergeCell ref="A7:A8"/>
    <mergeCell ref="A9:A10"/>
    <mergeCell ref="A11:A12"/>
    <mergeCell ref="A13:A14"/>
    <mergeCell ref="A35:A36"/>
    <mergeCell ref="A20:A21"/>
    <mergeCell ref="A22:A23"/>
    <mergeCell ref="A24:A25"/>
    <mergeCell ref="A26:A27"/>
    <mergeCell ref="A28:A29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1304-2A5D-42E4-A59D-B20A17B8F642}">
  <dimension ref="A1:C63"/>
  <sheetViews>
    <sheetView workbookViewId="0"/>
  </sheetViews>
  <sheetFormatPr defaultRowHeight="15" x14ac:dyDescent="0.25"/>
  <cols>
    <col min="1" max="1" width="27.5703125" customWidth="1"/>
    <col min="2" max="2" width="22.5703125" customWidth="1"/>
    <col min="3" max="3" width="19.5703125" customWidth="1"/>
  </cols>
  <sheetData>
    <row r="1" spans="1:3" ht="16.5" thickBot="1" x14ac:dyDescent="0.3">
      <c r="A1" s="25" t="s">
        <v>34</v>
      </c>
    </row>
    <row r="2" spans="1:3" ht="15.75" thickBot="1" x14ac:dyDescent="0.3">
      <c r="A2" s="43" t="s">
        <v>71</v>
      </c>
      <c r="B2" s="44" t="s">
        <v>36</v>
      </c>
      <c r="C2" s="44" t="s">
        <v>37</v>
      </c>
    </row>
    <row r="3" spans="1:3" ht="30.75" thickBot="1" x14ac:dyDescent="0.3">
      <c r="A3" s="45" t="s">
        <v>72</v>
      </c>
      <c r="B3" s="46"/>
      <c r="C3" s="46"/>
    </row>
    <row r="4" spans="1:3" ht="15.75" thickBot="1" x14ac:dyDescent="0.3">
      <c r="A4" s="47"/>
      <c r="B4" s="48" t="s">
        <v>126</v>
      </c>
      <c r="C4" s="65" t="s">
        <v>125</v>
      </c>
    </row>
    <row r="5" spans="1:3" ht="15.75" thickBot="1" x14ac:dyDescent="0.3">
      <c r="A5" s="49"/>
      <c r="B5" s="50"/>
      <c r="C5" s="50"/>
    </row>
    <row r="6" spans="1:3" ht="30.75" thickBot="1" x14ac:dyDescent="0.3">
      <c r="A6" s="51" t="s">
        <v>73</v>
      </c>
      <c r="B6" s="52"/>
      <c r="C6" s="52"/>
    </row>
    <row r="7" spans="1:3" ht="15.75" thickBot="1" x14ac:dyDescent="0.3">
      <c r="A7" s="47"/>
      <c r="B7" s="65" t="s">
        <v>103</v>
      </c>
      <c r="C7" s="48" t="s">
        <v>104</v>
      </c>
    </row>
    <row r="8" spans="1:3" ht="30.75" thickBot="1" x14ac:dyDescent="0.3">
      <c r="A8" s="53"/>
      <c r="B8" s="54" t="s">
        <v>79</v>
      </c>
      <c r="C8" s="64" t="s">
        <v>78</v>
      </c>
    </row>
    <row r="9" spans="1:3" ht="15.75" thickBot="1" x14ac:dyDescent="0.3">
      <c r="A9" s="53"/>
      <c r="B9" s="63" t="s">
        <v>86</v>
      </c>
      <c r="C9" s="54" t="s">
        <v>87</v>
      </c>
    </row>
    <row r="10" spans="1:3" ht="15.75" thickBot="1" x14ac:dyDescent="0.3">
      <c r="A10" s="55"/>
      <c r="B10" s="56" t="s">
        <v>129</v>
      </c>
      <c r="C10" s="67" t="s">
        <v>130</v>
      </c>
    </row>
    <row r="11" spans="1:3" ht="15.75" thickBot="1" x14ac:dyDescent="0.3">
      <c r="A11" s="57"/>
      <c r="B11" s="58"/>
      <c r="C11" s="59"/>
    </row>
    <row r="13" spans="1:3" ht="16.5" thickBot="1" x14ac:dyDescent="0.3">
      <c r="A13" s="25" t="s">
        <v>48</v>
      </c>
    </row>
    <row r="14" spans="1:3" ht="15.75" thickBot="1" x14ac:dyDescent="0.3">
      <c r="A14" s="43" t="s">
        <v>71</v>
      </c>
      <c r="B14" s="44" t="s">
        <v>36</v>
      </c>
      <c r="C14" s="44" t="s">
        <v>37</v>
      </c>
    </row>
    <row r="15" spans="1:3" ht="30.75" thickBot="1" x14ac:dyDescent="0.3">
      <c r="A15" s="45" t="s">
        <v>72</v>
      </c>
      <c r="B15" s="46"/>
      <c r="C15" s="46"/>
    </row>
    <row r="16" spans="1:3" ht="15.75" thickBot="1" x14ac:dyDescent="0.3">
      <c r="A16" s="47"/>
      <c r="B16" s="48" t="s">
        <v>96</v>
      </c>
      <c r="C16" s="65" t="s">
        <v>97</v>
      </c>
    </row>
    <row r="17" spans="1:3" ht="15.75" thickBot="1" x14ac:dyDescent="0.3">
      <c r="A17" s="49"/>
      <c r="B17" s="50"/>
      <c r="C17" s="50"/>
    </row>
    <row r="18" spans="1:3" ht="30.75" thickBot="1" x14ac:dyDescent="0.3">
      <c r="A18" s="51" t="s">
        <v>73</v>
      </c>
      <c r="B18" s="52"/>
      <c r="C18" s="52"/>
    </row>
    <row r="19" spans="1:3" ht="15.75" thickBot="1" x14ac:dyDescent="0.3">
      <c r="A19" s="47"/>
      <c r="B19" s="65" t="s">
        <v>109</v>
      </c>
      <c r="C19" s="48" t="s">
        <v>110</v>
      </c>
    </row>
    <row r="20" spans="1:3" ht="15.75" thickBot="1" x14ac:dyDescent="0.3">
      <c r="A20" s="53"/>
      <c r="B20" s="54" t="s">
        <v>81</v>
      </c>
      <c r="C20" s="64" t="s">
        <v>80</v>
      </c>
    </row>
    <row r="21" spans="1:3" ht="15.75" thickBot="1" x14ac:dyDescent="0.3">
      <c r="A21" s="53"/>
      <c r="B21" s="63" t="s">
        <v>88</v>
      </c>
      <c r="C21" s="54" t="s">
        <v>89</v>
      </c>
    </row>
    <row r="22" spans="1:3" ht="15.75" thickBot="1" x14ac:dyDescent="0.3">
      <c r="A22" s="55"/>
      <c r="B22" s="67" t="s">
        <v>122</v>
      </c>
      <c r="C22" s="56" t="s">
        <v>121</v>
      </c>
    </row>
    <row r="23" spans="1:3" ht="15.75" thickBot="1" x14ac:dyDescent="0.3">
      <c r="A23" s="57" t="s">
        <v>74</v>
      </c>
      <c r="B23" s="58"/>
      <c r="C23" s="59"/>
    </row>
    <row r="25" spans="1:3" ht="16.5" thickBot="1" x14ac:dyDescent="0.3">
      <c r="A25" s="25" t="s">
        <v>52</v>
      </c>
    </row>
    <row r="26" spans="1:3" ht="15.75" thickBot="1" x14ac:dyDescent="0.3">
      <c r="A26" s="43" t="s">
        <v>71</v>
      </c>
      <c r="B26" s="44" t="s">
        <v>36</v>
      </c>
      <c r="C26" s="44" t="s">
        <v>37</v>
      </c>
    </row>
    <row r="27" spans="1:3" ht="30.75" thickBot="1" x14ac:dyDescent="0.3">
      <c r="A27" s="45" t="s">
        <v>72</v>
      </c>
      <c r="B27" s="46"/>
      <c r="C27" s="46"/>
    </row>
    <row r="28" spans="1:3" ht="15.75" thickBot="1" x14ac:dyDescent="0.3">
      <c r="A28" s="47"/>
      <c r="B28" s="48" t="s">
        <v>98</v>
      </c>
      <c r="C28" s="65" t="s">
        <v>99</v>
      </c>
    </row>
    <row r="29" spans="1:3" ht="15.75" thickBot="1" x14ac:dyDescent="0.3">
      <c r="A29" s="49"/>
      <c r="B29" s="50"/>
      <c r="C29" s="50"/>
    </row>
    <row r="30" spans="1:3" ht="30.75" thickBot="1" x14ac:dyDescent="0.3">
      <c r="A30" s="51" t="s">
        <v>73</v>
      </c>
      <c r="B30" s="52"/>
      <c r="C30" s="52"/>
    </row>
    <row r="31" spans="1:3" ht="15.75" thickBot="1" x14ac:dyDescent="0.3">
      <c r="A31" s="47"/>
      <c r="B31" s="48" t="s">
        <v>112</v>
      </c>
      <c r="C31" s="65" t="s">
        <v>111</v>
      </c>
    </row>
    <row r="32" spans="1:3" ht="15.75" thickBot="1" x14ac:dyDescent="0.3">
      <c r="A32" s="53"/>
      <c r="B32" s="54" t="s">
        <v>81</v>
      </c>
      <c r="C32" s="64" t="s">
        <v>82</v>
      </c>
    </row>
    <row r="33" spans="1:3" ht="15.75" thickBot="1" x14ac:dyDescent="0.3">
      <c r="A33" s="53"/>
      <c r="B33" s="63" t="s">
        <v>90</v>
      </c>
      <c r="C33" s="54" t="s">
        <v>91</v>
      </c>
    </row>
    <row r="34" spans="1:3" ht="15.75" thickBot="1" x14ac:dyDescent="0.3">
      <c r="A34" s="55"/>
      <c r="B34" s="56" t="s">
        <v>123</v>
      </c>
      <c r="C34" s="67" t="s">
        <v>124</v>
      </c>
    </row>
    <row r="35" spans="1:3" ht="15.75" thickBot="1" x14ac:dyDescent="0.3">
      <c r="A35" s="60"/>
      <c r="B35" s="61" t="s">
        <v>105</v>
      </c>
      <c r="C35" s="66" t="s">
        <v>106</v>
      </c>
    </row>
    <row r="36" spans="1:3" ht="15.75" thickBot="1" x14ac:dyDescent="0.3">
      <c r="A36" s="57" t="s">
        <v>75</v>
      </c>
      <c r="B36" s="58"/>
      <c r="C36" s="59"/>
    </row>
    <row r="38" spans="1:3" ht="16.5" thickBot="1" x14ac:dyDescent="0.3">
      <c r="A38" s="25" t="s">
        <v>56</v>
      </c>
    </row>
    <row r="39" spans="1:3" ht="15.75" thickBot="1" x14ac:dyDescent="0.3">
      <c r="A39" s="43" t="s">
        <v>71</v>
      </c>
      <c r="B39" s="44" t="s">
        <v>36</v>
      </c>
      <c r="C39" s="44" t="s">
        <v>37</v>
      </c>
    </row>
    <row r="40" spans="1:3" ht="30.75" thickBot="1" x14ac:dyDescent="0.3">
      <c r="A40" s="45" t="s">
        <v>72</v>
      </c>
      <c r="B40" s="46"/>
      <c r="C40" s="46"/>
    </row>
    <row r="41" spans="1:3" ht="15.75" thickBot="1" x14ac:dyDescent="0.3">
      <c r="A41" s="47"/>
      <c r="B41" s="65" t="s">
        <v>100</v>
      </c>
      <c r="C41" s="48" t="s">
        <v>101</v>
      </c>
    </row>
    <row r="42" spans="1:3" ht="15.75" thickBot="1" x14ac:dyDescent="0.3">
      <c r="A42" s="49"/>
      <c r="B42" s="50"/>
      <c r="C42" s="50"/>
    </row>
    <row r="43" spans="1:3" ht="30.75" thickBot="1" x14ac:dyDescent="0.3">
      <c r="A43" s="51" t="s">
        <v>73</v>
      </c>
      <c r="B43" s="52"/>
      <c r="C43" s="52"/>
    </row>
    <row r="44" spans="1:3" ht="15.75" thickBot="1" x14ac:dyDescent="0.3">
      <c r="A44" s="47"/>
      <c r="B44" s="65" t="s">
        <v>113</v>
      </c>
      <c r="C44" s="48" t="s">
        <v>114</v>
      </c>
    </row>
    <row r="45" spans="1:3" ht="15.75" thickBot="1" x14ac:dyDescent="0.3">
      <c r="A45" s="53"/>
      <c r="B45" s="54" t="s">
        <v>84</v>
      </c>
      <c r="C45" s="64" t="s">
        <v>83</v>
      </c>
    </row>
    <row r="46" spans="1:3" ht="15.75" thickBot="1" x14ac:dyDescent="0.3">
      <c r="A46" s="53"/>
      <c r="B46" s="63" t="s">
        <v>92</v>
      </c>
      <c r="C46" s="54" t="s">
        <v>93</v>
      </c>
    </row>
    <row r="47" spans="1:3" ht="15.75" thickBot="1" x14ac:dyDescent="0.3">
      <c r="A47" s="55"/>
      <c r="B47" s="56" t="s">
        <v>119</v>
      </c>
      <c r="C47" s="67" t="s">
        <v>120</v>
      </c>
    </row>
    <row r="48" spans="1:3" ht="15.75" thickBot="1" x14ac:dyDescent="0.3">
      <c r="A48" s="60"/>
      <c r="B48" s="54" t="s">
        <v>105</v>
      </c>
      <c r="C48" s="63" t="s">
        <v>107</v>
      </c>
    </row>
    <row r="49" spans="1:3" ht="15.75" thickBot="1" x14ac:dyDescent="0.3">
      <c r="A49" s="57"/>
      <c r="B49" s="58" t="s">
        <v>127</v>
      </c>
      <c r="C49" s="95" t="s">
        <v>128</v>
      </c>
    </row>
    <row r="51" spans="1:3" ht="16.5" thickBot="1" x14ac:dyDescent="0.3">
      <c r="A51" s="25" t="s">
        <v>60</v>
      </c>
    </row>
    <row r="52" spans="1:3" ht="15.75" thickBot="1" x14ac:dyDescent="0.3">
      <c r="A52" s="43" t="s">
        <v>71</v>
      </c>
      <c r="B52" s="44" t="s">
        <v>36</v>
      </c>
      <c r="C52" s="44" t="s">
        <v>37</v>
      </c>
    </row>
    <row r="53" spans="1:3" ht="30.75" thickBot="1" x14ac:dyDescent="0.3">
      <c r="A53" s="45" t="s">
        <v>72</v>
      </c>
      <c r="B53" s="46"/>
      <c r="C53" s="46"/>
    </row>
    <row r="54" spans="1:3" ht="15.75" thickBot="1" x14ac:dyDescent="0.3">
      <c r="A54" s="47"/>
      <c r="B54" s="65" t="s">
        <v>102</v>
      </c>
      <c r="C54" s="48" t="s">
        <v>101</v>
      </c>
    </row>
    <row r="55" spans="1:3" ht="15.75" thickBot="1" x14ac:dyDescent="0.3">
      <c r="A55" s="49"/>
      <c r="B55" s="50"/>
      <c r="C55" s="50"/>
    </row>
    <row r="56" spans="1:3" ht="30.75" thickBot="1" x14ac:dyDescent="0.3">
      <c r="A56" s="51" t="s">
        <v>73</v>
      </c>
      <c r="B56" s="52"/>
      <c r="C56" s="52"/>
    </row>
    <row r="57" spans="1:3" ht="15.75" thickBot="1" x14ac:dyDescent="0.3">
      <c r="A57" s="47"/>
      <c r="B57" s="65" t="s">
        <v>115</v>
      </c>
      <c r="C57" s="48" t="s">
        <v>116</v>
      </c>
    </row>
    <row r="58" spans="1:3" ht="15.75" thickBot="1" x14ac:dyDescent="0.3">
      <c r="A58" s="53"/>
      <c r="B58" s="54" t="s">
        <v>81</v>
      </c>
      <c r="C58" s="64" t="s">
        <v>85</v>
      </c>
    </row>
    <row r="59" spans="1:3" ht="15.75" thickBot="1" x14ac:dyDescent="0.3">
      <c r="A59" s="53"/>
      <c r="B59" s="63" t="s">
        <v>94</v>
      </c>
      <c r="C59" s="54" t="s">
        <v>95</v>
      </c>
    </row>
    <row r="60" spans="1:3" ht="15.75" thickBot="1" x14ac:dyDescent="0.3">
      <c r="A60" s="55"/>
      <c r="B60" s="67" t="s">
        <v>117</v>
      </c>
      <c r="C60" s="56" t="s">
        <v>118</v>
      </c>
    </row>
    <row r="61" spans="1:3" ht="15.75" thickBot="1" x14ac:dyDescent="0.3">
      <c r="A61" s="60"/>
      <c r="B61" s="54" t="s">
        <v>108</v>
      </c>
      <c r="C61" s="63" t="s">
        <v>106</v>
      </c>
    </row>
    <row r="62" spans="1:3" ht="15.75" thickBot="1" x14ac:dyDescent="0.3">
      <c r="A62" s="57"/>
      <c r="B62" s="62" t="s">
        <v>76</v>
      </c>
      <c r="C62" s="59" t="s">
        <v>77</v>
      </c>
    </row>
    <row r="63" spans="1:3" ht="15.75" thickBot="1" x14ac:dyDescent="0.3">
      <c r="A63" s="53" t="s">
        <v>75</v>
      </c>
      <c r="B63" s="54"/>
      <c r="C63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E7A2-F0B3-433B-9ADE-787C1B05C6CF}">
  <dimension ref="A1:C52"/>
  <sheetViews>
    <sheetView workbookViewId="0"/>
  </sheetViews>
  <sheetFormatPr defaultRowHeight="15" x14ac:dyDescent="0.25"/>
  <cols>
    <col min="1" max="1" width="28.28515625" bestFit="1" customWidth="1"/>
    <col min="2" max="2" width="24.7109375" customWidth="1"/>
    <col min="3" max="3" width="20.7109375" customWidth="1"/>
  </cols>
  <sheetData>
    <row r="1" spans="1:3" ht="16.5" thickBot="1" x14ac:dyDescent="0.3">
      <c r="A1" s="25" t="s">
        <v>34</v>
      </c>
    </row>
    <row r="2" spans="1:3" ht="15.75" thickBot="1" x14ac:dyDescent="0.3">
      <c r="A2" s="43" t="s">
        <v>131</v>
      </c>
      <c r="B2" s="44" t="s">
        <v>36</v>
      </c>
      <c r="C2" s="44" t="s">
        <v>37</v>
      </c>
    </row>
    <row r="3" spans="1:3" ht="15.75" thickBot="1" x14ac:dyDescent="0.3">
      <c r="A3" s="45" t="s">
        <v>132</v>
      </c>
      <c r="B3" s="96"/>
      <c r="C3" s="96"/>
    </row>
    <row r="4" spans="1:3" ht="15.75" thickBot="1" x14ac:dyDescent="0.3">
      <c r="A4" s="100"/>
      <c r="B4" s="63" t="s">
        <v>137</v>
      </c>
      <c r="C4" s="54" t="s">
        <v>136</v>
      </c>
    </row>
    <row r="5" spans="1:3" ht="15.75" thickBot="1" x14ac:dyDescent="0.3">
      <c r="A5" s="101"/>
      <c r="B5" s="63" t="s">
        <v>108</v>
      </c>
      <c r="C5" s="54" t="s">
        <v>165</v>
      </c>
    </row>
    <row r="6" spans="1:3" ht="15.75" thickBot="1" x14ac:dyDescent="0.3">
      <c r="A6" s="100"/>
      <c r="B6" s="54" t="s">
        <v>149</v>
      </c>
      <c r="C6" s="63" t="s">
        <v>150</v>
      </c>
    </row>
    <row r="7" spans="1:3" ht="15.75" thickBot="1" x14ac:dyDescent="0.3">
      <c r="A7" s="100"/>
      <c r="B7" s="54" t="s">
        <v>159</v>
      </c>
      <c r="C7" s="63" t="s">
        <v>158</v>
      </c>
    </row>
    <row r="8" spans="1:3" ht="15.75" thickBot="1" x14ac:dyDescent="0.3">
      <c r="A8" s="100"/>
      <c r="B8" s="63" t="s">
        <v>160</v>
      </c>
      <c r="C8" s="54" t="s">
        <v>129</v>
      </c>
    </row>
    <row r="10" spans="1:3" ht="16.5" thickBot="1" x14ac:dyDescent="0.3">
      <c r="A10" s="25" t="s">
        <v>48</v>
      </c>
    </row>
    <row r="11" spans="1:3" ht="15.75" thickBot="1" x14ac:dyDescent="0.3">
      <c r="A11" s="43" t="s">
        <v>131</v>
      </c>
      <c r="B11" s="44" t="s">
        <v>36</v>
      </c>
      <c r="C11" s="44" t="s">
        <v>37</v>
      </c>
    </row>
    <row r="12" spans="1:3" ht="15.75" thickBot="1" x14ac:dyDescent="0.3">
      <c r="A12" s="45" t="s">
        <v>132</v>
      </c>
      <c r="B12" s="96"/>
      <c r="C12" s="96"/>
    </row>
    <row r="13" spans="1:3" ht="15.75" thickBot="1" x14ac:dyDescent="0.3">
      <c r="A13" s="100"/>
      <c r="B13" s="54" t="s">
        <v>141</v>
      </c>
      <c r="C13" s="63" t="s">
        <v>142</v>
      </c>
    </row>
    <row r="14" spans="1:3" ht="15.75" thickBot="1" x14ac:dyDescent="0.3">
      <c r="A14" s="101"/>
      <c r="B14" s="54" t="s">
        <v>84</v>
      </c>
      <c r="C14" s="63" t="s">
        <v>175</v>
      </c>
    </row>
    <row r="15" spans="1:3" ht="15.75" thickBot="1" x14ac:dyDescent="0.3">
      <c r="A15" s="100"/>
      <c r="B15" s="63" t="s">
        <v>166</v>
      </c>
      <c r="C15" s="54" t="s">
        <v>167</v>
      </c>
    </row>
    <row r="16" spans="1:3" ht="15.75" thickBot="1" x14ac:dyDescent="0.3">
      <c r="A16" s="100"/>
      <c r="B16" s="63" t="s">
        <v>231</v>
      </c>
      <c r="C16" s="54" t="s">
        <v>118</v>
      </c>
    </row>
    <row r="17" spans="1:3" ht="15.75" thickBot="1" x14ac:dyDescent="0.3">
      <c r="A17" s="100"/>
      <c r="B17" s="54" t="s">
        <v>152</v>
      </c>
      <c r="C17" s="63" t="s">
        <v>155</v>
      </c>
    </row>
    <row r="18" spans="1:3" ht="15.75" thickBot="1" x14ac:dyDescent="0.3">
      <c r="A18" s="53" t="s">
        <v>133</v>
      </c>
      <c r="B18" s="54"/>
      <c r="C18" s="54"/>
    </row>
    <row r="20" spans="1:3" ht="16.5" thickBot="1" x14ac:dyDescent="0.3">
      <c r="A20" s="25" t="s">
        <v>52</v>
      </c>
    </row>
    <row r="21" spans="1:3" ht="15.75" thickBot="1" x14ac:dyDescent="0.3">
      <c r="A21" s="43" t="s">
        <v>131</v>
      </c>
      <c r="B21" s="44" t="s">
        <v>36</v>
      </c>
      <c r="C21" s="44" t="s">
        <v>37</v>
      </c>
    </row>
    <row r="22" spans="1:3" ht="15.75" thickBot="1" x14ac:dyDescent="0.3">
      <c r="A22" s="45" t="s">
        <v>132</v>
      </c>
      <c r="B22" s="96"/>
      <c r="C22" s="96"/>
    </row>
    <row r="23" spans="1:3" ht="15.75" thickBot="1" x14ac:dyDescent="0.3">
      <c r="A23" s="97"/>
      <c r="B23" s="98" t="s">
        <v>138</v>
      </c>
      <c r="C23" s="66" t="s">
        <v>139</v>
      </c>
    </row>
    <row r="24" spans="1:3" ht="15.75" thickBot="1" x14ac:dyDescent="0.3">
      <c r="A24" s="101"/>
      <c r="B24" s="63" t="s">
        <v>176</v>
      </c>
      <c r="C24" s="48" t="s">
        <v>177</v>
      </c>
    </row>
    <row r="25" spans="1:3" ht="15.75" thickBot="1" x14ac:dyDescent="0.3">
      <c r="A25" s="100"/>
      <c r="B25" s="48" t="s">
        <v>169</v>
      </c>
      <c r="C25" s="65" t="s">
        <v>170</v>
      </c>
    </row>
    <row r="26" spans="1:3" ht="15.75" thickBot="1" x14ac:dyDescent="0.3">
      <c r="A26" s="99"/>
      <c r="B26" s="48" t="s">
        <v>91</v>
      </c>
      <c r="C26" s="65" t="s">
        <v>148</v>
      </c>
    </row>
    <row r="27" spans="1:3" ht="15.75" thickBot="1" x14ac:dyDescent="0.3">
      <c r="A27" s="100"/>
      <c r="B27" s="98" t="s">
        <v>152</v>
      </c>
      <c r="C27" s="64" t="s">
        <v>154</v>
      </c>
    </row>
    <row r="28" spans="1:3" ht="15.75" thickBot="1" x14ac:dyDescent="0.3">
      <c r="A28" s="100"/>
      <c r="B28" s="63" t="s">
        <v>143</v>
      </c>
      <c r="C28" s="54" t="s">
        <v>127</v>
      </c>
    </row>
    <row r="29" spans="1:3" ht="15.75" thickBot="1" x14ac:dyDescent="0.3">
      <c r="A29" s="53" t="s">
        <v>133</v>
      </c>
      <c r="B29" s="54"/>
      <c r="C29" s="54"/>
    </row>
    <row r="31" spans="1:3" ht="16.5" thickBot="1" x14ac:dyDescent="0.3">
      <c r="A31" s="25" t="s">
        <v>56</v>
      </c>
    </row>
    <row r="32" spans="1:3" ht="15.75" thickBot="1" x14ac:dyDescent="0.3">
      <c r="A32" s="43" t="s">
        <v>131</v>
      </c>
      <c r="B32" s="44" t="s">
        <v>36</v>
      </c>
      <c r="C32" s="44" t="s">
        <v>37</v>
      </c>
    </row>
    <row r="33" spans="1:3" ht="15.75" thickBot="1" x14ac:dyDescent="0.3">
      <c r="A33" s="45" t="s">
        <v>132</v>
      </c>
      <c r="B33" s="96"/>
      <c r="C33" s="96"/>
    </row>
    <row r="34" spans="1:3" ht="15.75" thickBot="1" x14ac:dyDescent="0.3">
      <c r="A34" s="97"/>
      <c r="B34" s="98" t="s">
        <v>140</v>
      </c>
      <c r="C34" s="66" t="s">
        <v>136</v>
      </c>
    </row>
    <row r="35" spans="1:3" ht="15.75" thickBot="1" x14ac:dyDescent="0.3">
      <c r="A35" s="101"/>
      <c r="B35" s="63" t="s">
        <v>178</v>
      </c>
      <c r="C35" s="48" t="s">
        <v>179</v>
      </c>
    </row>
    <row r="36" spans="1:3" ht="15.75" thickBot="1" x14ac:dyDescent="0.3">
      <c r="A36" s="100"/>
      <c r="B36" s="65" t="s">
        <v>168</v>
      </c>
      <c r="C36" s="48" t="s">
        <v>114</v>
      </c>
    </row>
    <row r="37" spans="1:3" ht="15.75" thickBot="1" x14ac:dyDescent="0.3">
      <c r="A37" s="99"/>
      <c r="B37" s="48" t="s">
        <v>95</v>
      </c>
      <c r="C37" s="65" t="s">
        <v>147</v>
      </c>
    </row>
    <row r="38" spans="1:3" ht="15.75" thickBot="1" x14ac:dyDescent="0.3">
      <c r="A38" s="100"/>
      <c r="B38" s="98" t="s">
        <v>152</v>
      </c>
      <c r="C38" s="64" t="s">
        <v>153</v>
      </c>
    </row>
    <row r="39" spans="1:3" ht="15.75" thickBot="1" x14ac:dyDescent="0.3">
      <c r="A39" s="100"/>
      <c r="B39" s="63" t="s">
        <v>144</v>
      </c>
      <c r="C39" s="54" t="s">
        <v>145</v>
      </c>
    </row>
    <row r="40" spans="1:3" ht="15.75" thickBot="1" x14ac:dyDescent="0.3">
      <c r="A40" s="53"/>
      <c r="B40" s="63" t="s">
        <v>161</v>
      </c>
      <c r="C40" s="54" t="s">
        <v>162</v>
      </c>
    </row>
    <row r="42" spans="1:3" ht="16.5" thickBot="1" x14ac:dyDescent="0.3">
      <c r="A42" s="25" t="s">
        <v>60</v>
      </c>
    </row>
    <row r="43" spans="1:3" ht="15.75" thickBot="1" x14ac:dyDescent="0.3">
      <c r="A43" s="43" t="s">
        <v>131</v>
      </c>
      <c r="B43" s="44" t="s">
        <v>36</v>
      </c>
      <c r="C43" s="44" t="s">
        <v>37</v>
      </c>
    </row>
    <row r="44" spans="1:3" ht="15.75" thickBot="1" x14ac:dyDescent="0.3">
      <c r="A44" s="45" t="s">
        <v>132</v>
      </c>
      <c r="B44" s="96"/>
      <c r="C44" s="96"/>
    </row>
    <row r="45" spans="1:3" ht="15.75" thickBot="1" x14ac:dyDescent="0.3">
      <c r="A45" s="97"/>
      <c r="B45" s="98" t="s">
        <v>138</v>
      </c>
      <c r="C45" s="66" t="s">
        <v>151</v>
      </c>
    </row>
    <row r="46" spans="1:3" ht="15.75" thickBot="1" x14ac:dyDescent="0.3">
      <c r="A46" s="101"/>
      <c r="B46" s="54" t="s">
        <v>134</v>
      </c>
      <c r="C46" s="65" t="s">
        <v>135</v>
      </c>
    </row>
    <row r="47" spans="1:3" ht="15.75" thickBot="1" x14ac:dyDescent="0.3">
      <c r="A47" s="100"/>
      <c r="B47" s="48" t="s">
        <v>173</v>
      </c>
      <c r="C47" s="65" t="s">
        <v>174</v>
      </c>
    </row>
    <row r="48" spans="1:3" ht="15.75" thickBot="1" x14ac:dyDescent="0.3">
      <c r="A48" s="99"/>
      <c r="B48" s="65" t="s">
        <v>146</v>
      </c>
      <c r="C48" s="48" t="s">
        <v>118</v>
      </c>
    </row>
    <row r="49" spans="1:3" ht="15.75" thickBot="1" x14ac:dyDescent="0.3">
      <c r="A49" s="100"/>
      <c r="B49" s="98" t="s">
        <v>156</v>
      </c>
      <c r="C49" s="64" t="s">
        <v>157</v>
      </c>
    </row>
    <row r="50" spans="1:3" ht="15.75" thickBot="1" x14ac:dyDescent="0.3">
      <c r="A50" s="100"/>
      <c r="B50" s="63" t="s">
        <v>144</v>
      </c>
      <c r="C50" s="54" t="s">
        <v>127</v>
      </c>
    </row>
    <row r="51" spans="1:3" ht="15.75" thickBot="1" x14ac:dyDescent="0.3">
      <c r="A51" s="53"/>
      <c r="B51" s="54" t="s">
        <v>163</v>
      </c>
      <c r="C51" s="63" t="s">
        <v>164</v>
      </c>
    </row>
    <row r="52" spans="1:3" ht="15.75" thickBot="1" x14ac:dyDescent="0.3">
      <c r="A52" s="53" t="s">
        <v>66</v>
      </c>
      <c r="B52" s="54"/>
      <c r="C52" s="54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506D-4CC2-470D-875D-61C38E852C40}">
  <dimension ref="A1:D55"/>
  <sheetViews>
    <sheetView workbookViewId="0"/>
  </sheetViews>
  <sheetFormatPr defaultRowHeight="15" x14ac:dyDescent="0.25"/>
  <cols>
    <col min="1" max="1" width="29.7109375" customWidth="1"/>
    <col min="2" max="2" width="16.140625" customWidth="1"/>
    <col min="3" max="3" width="19.28515625" customWidth="1"/>
    <col min="4" max="4" width="10" bestFit="1" customWidth="1"/>
  </cols>
  <sheetData>
    <row r="1" spans="1:4" ht="16.5" thickBot="1" x14ac:dyDescent="0.3">
      <c r="A1" s="25" t="s">
        <v>34</v>
      </c>
    </row>
    <row r="2" spans="1:4" ht="15.75" thickBot="1" x14ac:dyDescent="0.3">
      <c r="A2" s="43" t="s">
        <v>180</v>
      </c>
      <c r="B2" s="43" t="s">
        <v>36</v>
      </c>
      <c r="C2" s="43" t="s">
        <v>37</v>
      </c>
    </row>
    <row r="3" spans="1:4" ht="30.75" thickBot="1" x14ac:dyDescent="0.3">
      <c r="A3" s="111" t="s">
        <v>181</v>
      </c>
      <c r="B3" s="43"/>
      <c r="C3" s="43"/>
    </row>
    <row r="4" spans="1:4" ht="15.75" thickBot="1" x14ac:dyDescent="0.3">
      <c r="A4" s="112"/>
      <c r="B4" s="117" t="s">
        <v>202</v>
      </c>
      <c r="C4" s="113" t="s">
        <v>138</v>
      </c>
    </row>
    <row r="5" spans="1:4" ht="15.75" thickBot="1" x14ac:dyDescent="0.3">
      <c r="A5" s="114" t="s">
        <v>182</v>
      </c>
      <c r="B5" s="114"/>
      <c r="C5" s="114"/>
    </row>
    <row r="6" spans="1:4" ht="15.75" thickBot="1" x14ac:dyDescent="0.3">
      <c r="A6" s="112"/>
      <c r="B6" s="113" t="s">
        <v>213</v>
      </c>
      <c r="C6" s="117" t="s">
        <v>214</v>
      </c>
      <c r="D6" t="s">
        <v>186</v>
      </c>
    </row>
    <row r="7" spans="1:4" ht="15.75" thickBot="1" x14ac:dyDescent="0.3">
      <c r="A7" s="53"/>
      <c r="B7" s="63" t="s">
        <v>223</v>
      </c>
      <c r="C7" s="54" t="s">
        <v>222</v>
      </c>
    </row>
    <row r="8" spans="1:4" ht="15.75" thickBot="1" x14ac:dyDescent="0.3">
      <c r="A8" s="53"/>
      <c r="B8" s="63" t="s">
        <v>187</v>
      </c>
      <c r="C8" s="54" t="s">
        <v>90</v>
      </c>
    </row>
    <row r="9" spans="1:4" ht="15.75" thickBot="1" x14ac:dyDescent="0.3">
      <c r="A9" s="53" t="s">
        <v>183</v>
      </c>
      <c r="B9" s="54"/>
      <c r="C9" s="54"/>
    </row>
    <row r="10" spans="1:4" x14ac:dyDescent="0.25">
      <c r="A10" s="109"/>
      <c r="B10" s="110"/>
      <c r="C10" s="110"/>
    </row>
    <row r="11" spans="1:4" ht="16.5" thickBot="1" x14ac:dyDescent="0.3">
      <c r="A11" s="25" t="s">
        <v>48</v>
      </c>
    </row>
    <row r="12" spans="1:4" ht="15.75" thickBot="1" x14ac:dyDescent="0.3">
      <c r="A12" s="43" t="s">
        <v>180</v>
      </c>
      <c r="B12" s="43" t="s">
        <v>36</v>
      </c>
      <c r="C12" s="43" t="s">
        <v>37</v>
      </c>
    </row>
    <row r="13" spans="1:4" ht="15.75" thickBot="1" x14ac:dyDescent="0.3">
      <c r="A13" s="114" t="s">
        <v>182</v>
      </c>
      <c r="B13" s="114"/>
      <c r="C13" s="114"/>
    </row>
    <row r="14" spans="1:4" ht="15.75" thickBot="1" x14ac:dyDescent="0.3">
      <c r="A14" s="112"/>
      <c r="B14" s="117" t="s">
        <v>233</v>
      </c>
      <c r="C14" s="113" t="s">
        <v>232</v>
      </c>
      <c r="D14" t="s">
        <v>186</v>
      </c>
    </row>
    <row r="15" spans="1:4" ht="15.75" thickBot="1" x14ac:dyDescent="0.3">
      <c r="A15" s="53"/>
      <c r="B15" s="63" t="s">
        <v>220</v>
      </c>
      <c r="C15" s="54" t="s">
        <v>118</v>
      </c>
    </row>
    <row r="16" spans="1:4" ht="15.75" thickBot="1" x14ac:dyDescent="0.3">
      <c r="A16" s="53"/>
      <c r="B16" s="63" t="s">
        <v>188</v>
      </c>
      <c r="C16" s="54" t="s">
        <v>189</v>
      </c>
    </row>
    <row r="17" spans="1:4" ht="15.75" thickBot="1" x14ac:dyDescent="0.3">
      <c r="A17" s="53"/>
      <c r="B17" s="63" t="s">
        <v>203</v>
      </c>
      <c r="C17" s="54" t="s">
        <v>114</v>
      </c>
    </row>
    <row r="18" spans="1:4" ht="15.75" thickBot="1" x14ac:dyDescent="0.3">
      <c r="A18" s="53"/>
      <c r="B18" s="54" t="s">
        <v>200</v>
      </c>
      <c r="C18" s="63" t="s">
        <v>201</v>
      </c>
    </row>
    <row r="19" spans="1:4" x14ac:dyDescent="0.25">
      <c r="A19" s="115" t="s">
        <v>183</v>
      </c>
      <c r="B19" s="116"/>
      <c r="C19" s="116"/>
    </row>
    <row r="20" spans="1:4" ht="15.75" x14ac:dyDescent="0.25">
      <c r="A20" s="25"/>
    </row>
    <row r="21" spans="1:4" ht="16.5" thickBot="1" x14ac:dyDescent="0.3">
      <c r="A21" s="25" t="s">
        <v>52</v>
      </c>
    </row>
    <row r="22" spans="1:4" ht="15.75" thickBot="1" x14ac:dyDescent="0.3">
      <c r="A22" s="43" t="s">
        <v>180</v>
      </c>
      <c r="B22" s="43" t="s">
        <v>36</v>
      </c>
      <c r="C22" s="43" t="s">
        <v>37</v>
      </c>
    </row>
    <row r="23" spans="1:4" ht="15.75" thickBot="1" x14ac:dyDescent="0.3">
      <c r="A23" s="114" t="s">
        <v>182</v>
      </c>
      <c r="B23" s="114"/>
      <c r="C23" s="114"/>
    </row>
    <row r="24" spans="1:4" ht="15.75" thickBot="1" x14ac:dyDescent="0.3">
      <c r="A24" s="112"/>
      <c r="B24" s="117" t="s">
        <v>215</v>
      </c>
      <c r="C24" s="113" t="s">
        <v>216</v>
      </c>
      <c r="D24" t="s">
        <v>186</v>
      </c>
    </row>
    <row r="25" spans="1:4" ht="15.75" thickBot="1" x14ac:dyDescent="0.3">
      <c r="A25" s="53"/>
      <c r="B25" s="54" t="s">
        <v>105</v>
      </c>
      <c r="C25" s="63" t="s">
        <v>221</v>
      </c>
    </row>
    <row r="26" spans="1:4" ht="15.75" thickBot="1" x14ac:dyDescent="0.3">
      <c r="A26" s="53"/>
      <c r="B26" s="54" t="s">
        <v>83</v>
      </c>
      <c r="C26" s="63" t="s">
        <v>190</v>
      </c>
    </row>
    <row r="27" spans="1:4" ht="15.75" thickBot="1" x14ac:dyDescent="0.3">
      <c r="A27" s="53"/>
      <c r="B27" s="63" t="s">
        <v>204</v>
      </c>
      <c r="C27" s="54" t="s">
        <v>138</v>
      </c>
    </row>
    <row r="28" spans="1:4" ht="15.75" thickBot="1" x14ac:dyDescent="0.3">
      <c r="A28" s="53"/>
      <c r="B28" s="63" t="s">
        <v>208</v>
      </c>
      <c r="C28" s="54" t="s">
        <v>127</v>
      </c>
    </row>
    <row r="29" spans="1:4" ht="15.75" thickBot="1" x14ac:dyDescent="0.3">
      <c r="A29" s="53"/>
      <c r="B29" s="63" t="s">
        <v>195</v>
      </c>
      <c r="C29" s="54" t="s">
        <v>196</v>
      </c>
    </row>
    <row r="30" spans="1:4" ht="15.75" thickBot="1" x14ac:dyDescent="0.3">
      <c r="A30" s="53" t="s">
        <v>184</v>
      </c>
      <c r="B30" s="54"/>
      <c r="C30" s="54"/>
    </row>
    <row r="31" spans="1:4" ht="15.75" x14ac:dyDescent="0.25">
      <c r="A31" s="25"/>
    </row>
    <row r="32" spans="1:4" ht="16.5" thickBot="1" x14ac:dyDescent="0.3">
      <c r="A32" s="25" t="s">
        <v>56</v>
      </c>
    </row>
    <row r="33" spans="1:4" ht="15.75" thickBot="1" x14ac:dyDescent="0.3">
      <c r="A33" s="43" t="s">
        <v>180</v>
      </c>
      <c r="B33" s="43" t="s">
        <v>36</v>
      </c>
      <c r="C33" s="43" t="s">
        <v>37</v>
      </c>
    </row>
    <row r="34" spans="1:4" ht="30.75" thickBot="1" x14ac:dyDescent="0.3">
      <c r="A34" s="111" t="s">
        <v>181</v>
      </c>
      <c r="B34" s="43"/>
      <c r="C34" s="43"/>
    </row>
    <row r="35" spans="1:4" ht="15.75" thickBot="1" x14ac:dyDescent="0.3">
      <c r="A35" s="112"/>
      <c r="B35" s="117" t="s">
        <v>225</v>
      </c>
      <c r="C35" s="113" t="s">
        <v>114</v>
      </c>
    </row>
    <row r="36" spans="1:4" ht="15.75" thickBot="1" x14ac:dyDescent="0.3">
      <c r="A36" s="114" t="s">
        <v>182</v>
      </c>
      <c r="B36" s="114"/>
      <c r="C36" s="114"/>
    </row>
    <row r="37" spans="1:4" ht="15.75" thickBot="1" x14ac:dyDescent="0.3">
      <c r="A37" s="112"/>
      <c r="B37" s="117" t="s">
        <v>217</v>
      </c>
      <c r="C37" s="113" t="s">
        <v>216</v>
      </c>
      <c r="D37" t="s">
        <v>186</v>
      </c>
    </row>
    <row r="38" spans="1:4" ht="15.75" thickBot="1" x14ac:dyDescent="0.3">
      <c r="A38" s="53"/>
      <c r="B38" s="54" t="s">
        <v>105</v>
      </c>
      <c r="C38" s="63" t="s">
        <v>222</v>
      </c>
    </row>
    <row r="39" spans="1:4" ht="15.75" thickBot="1" x14ac:dyDescent="0.3">
      <c r="A39" s="53"/>
      <c r="B39" s="63" t="s">
        <v>191</v>
      </c>
      <c r="C39" s="54" t="s">
        <v>192</v>
      </c>
    </row>
    <row r="40" spans="1:4" ht="15.75" thickBot="1" x14ac:dyDescent="0.3">
      <c r="A40" s="53"/>
      <c r="B40" s="63" t="s">
        <v>206</v>
      </c>
      <c r="C40" s="54" t="s">
        <v>207</v>
      </c>
    </row>
    <row r="41" spans="1:4" ht="15.75" thickBot="1" x14ac:dyDescent="0.3">
      <c r="A41" s="53"/>
      <c r="B41" s="63" t="s">
        <v>209</v>
      </c>
      <c r="C41" s="54" t="s">
        <v>210</v>
      </c>
    </row>
    <row r="42" spans="1:4" ht="15.75" thickBot="1" x14ac:dyDescent="0.3">
      <c r="A42" s="53"/>
      <c r="B42" s="63" t="s">
        <v>197</v>
      </c>
      <c r="C42" s="54" t="s">
        <v>198</v>
      </c>
    </row>
    <row r="43" spans="1:4" ht="15.75" x14ac:dyDescent="0.25">
      <c r="A43" s="25"/>
    </row>
    <row r="44" spans="1:4" ht="16.5" thickBot="1" x14ac:dyDescent="0.3">
      <c r="A44" s="25" t="s">
        <v>60</v>
      </c>
    </row>
    <row r="45" spans="1:4" ht="15.75" thickBot="1" x14ac:dyDescent="0.3">
      <c r="A45" s="43" t="s">
        <v>180</v>
      </c>
      <c r="B45" s="43" t="s">
        <v>36</v>
      </c>
      <c r="C45" s="43" t="s">
        <v>37</v>
      </c>
    </row>
    <row r="46" spans="1:4" ht="30.75" thickBot="1" x14ac:dyDescent="0.3">
      <c r="A46" s="111" t="s">
        <v>181</v>
      </c>
      <c r="B46" s="43"/>
      <c r="C46" s="43"/>
    </row>
    <row r="47" spans="1:4" ht="15.75" thickBot="1" x14ac:dyDescent="0.3">
      <c r="A47" s="112"/>
      <c r="B47" s="113" t="s">
        <v>162</v>
      </c>
      <c r="C47" s="117" t="s">
        <v>224</v>
      </c>
    </row>
    <row r="48" spans="1:4" ht="15.75" thickBot="1" x14ac:dyDescent="0.3">
      <c r="A48" s="114" t="s">
        <v>182</v>
      </c>
      <c r="B48" s="114"/>
      <c r="C48" s="114"/>
    </row>
    <row r="49" spans="1:4" ht="15.75" thickBot="1" x14ac:dyDescent="0.3">
      <c r="A49" s="112"/>
      <c r="B49" s="117" t="s">
        <v>218</v>
      </c>
      <c r="C49" s="113" t="s">
        <v>219</v>
      </c>
      <c r="D49" t="s">
        <v>186</v>
      </c>
    </row>
    <row r="50" spans="1:4" ht="15.75" thickBot="1" x14ac:dyDescent="0.3">
      <c r="A50" s="53"/>
      <c r="B50" s="54" t="s">
        <v>105</v>
      </c>
      <c r="C50" s="63" t="s">
        <v>194</v>
      </c>
    </row>
    <row r="51" spans="1:4" ht="15.75" thickBot="1" x14ac:dyDescent="0.3">
      <c r="A51" s="53"/>
      <c r="B51" s="63" t="s">
        <v>193</v>
      </c>
      <c r="C51" s="54" t="s">
        <v>192</v>
      </c>
    </row>
    <row r="52" spans="1:4" ht="15.75" thickBot="1" x14ac:dyDescent="0.3">
      <c r="A52" s="53"/>
      <c r="B52" s="54" t="s">
        <v>101</v>
      </c>
      <c r="C52" s="63" t="s">
        <v>205</v>
      </c>
    </row>
    <row r="53" spans="1:4" ht="15.75" thickBot="1" x14ac:dyDescent="0.3">
      <c r="A53" s="53"/>
      <c r="B53" s="63" t="s">
        <v>211</v>
      </c>
      <c r="C53" s="54" t="s">
        <v>212</v>
      </c>
    </row>
    <row r="54" spans="1:4" ht="15.75" thickBot="1" x14ac:dyDescent="0.3">
      <c r="A54" s="53"/>
      <c r="B54" s="54" t="s">
        <v>81</v>
      </c>
      <c r="C54" s="63" t="s">
        <v>199</v>
      </c>
    </row>
    <row r="55" spans="1:4" ht="15.75" thickBot="1" x14ac:dyDescent="0.3">
      <c r="A55" s="53" t="s">
        <v>185</v>
      </c>
      <c r="B55" s="54"/>
      <c r="C55" s="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5FF1-1E2F-4A69-A34F-9BF916560E38}">
  <dimension ref="A1:D56"/>
  <sheetViews>
    <sheetView workbookViewId="0"/>
  </sheetViews>
  <sheetFormatPr defaultRowHeight="15" x14ac:dyDescent="0.25"/>
  <cols>
    <col min="1" max="1" width="28.28515625" bestFit="1" customWidth="1"/>
    <col min="2" max="3" width="20" customWidth="1"/>
    <col min="4" max="4" width="11.85546875" bestFit="1" customWidth="1"/>
  </cols>
  <sheetData>
    <row r="1" spans="1:4" ht="16.5" thickBot="1" x14ac:dyDescent="0.3">
      <c r="A1" s="25" t="s">
        <v>34</v>
      </c>
    </row>
    <row r="2" spans="1:4" ht="15.75" thickBot="1" x14ac:dyDescent="0.3">
      <c r="A2" s="43" t="s">
        <v>234</v>
      </c>
      <c r="B2" s="44" t="s">
        <v>36</v>
      </c>
      <c r="C2" s="44" t="s">
        <v>37</v>
      </c>
    </row>
    <row r="3" spans="1:4" ht="15.75" thickBot="1" x14ac:dyDescent="0.3">
      <c r="A3" s="45" t="s">
        <v>235</v>
      </c>
      <c r="B3" s="96"/>
      <c r="C3" s="96"/>
    </row>
    <row r="4" spans="1:4" ht="15.75" thickBot="1" x14ac:dyDescent="0.3">
      <c r="A4" s="47"/>
      <c r="B4" s="48" t="s">
        <v>169</v>
      </c>
      <c r="C4" s="65" t="s">
        <v>243</v>
      </c>
      <c r="D4" t="s">
        <v>236</v>
      </c>
    </row>
    <row r="5" spans="1:4" ht="15.75" thickBot="1" x14ac:dyDescent="0.3">
      <c r="A5" s="47"/>
      <c r="B5" s="65" t="s">
        <v>269</v>
      </c>
      <c r="C5" s="48" t="s">
        <v>165</v>
      </c>
    </row>
    <row r="6" spans="1:4" ht="15.75" thickBot="1" x14ac:dyDescent="0.3">
      <c r="A6" s="47"/>
      <c r="B6" s="48" t="s">
        <v>118</v>
      </c>
      <c r="C6" s="48" t="s">
        <v>192</v>
      </c>
    </row>
    <row r="7" spans="1:4" ht="15.75" thickBot="1" x14ac:dyDescent="0.3">
      <c r="A7" s="47"/>
      <c r="B7" s="48" t="s">
        <v>93</v>
      </c>
      <c r="C7" s="65" t="s">
        <v>248</v>
      </c>
    </row>
    <row r="8" spans="1:4" ht="15.75" thickBot="1" x14ac:dyDescent="0.3">
      <c r="A8" s="47" t="s">
        <v>47</v>
      </c>
      <c r="B8" s="48"/>
      <c r="C8" s="48"/>
    </row>
    <row r="10" spans="1:4" ht="16.5" thickBot="1" x14ac:dyDescent="0.3">
      <c r="A10" s="25" t="s">
        <v>48</v>
      </c>
    </row>
    <row r="11" spans="1:4" ht="15.75" thickBot="1" x14ac:dyDescent="0.3">
      <c r="A11" s="43" t="s">
        <v>234</v>
      </c>
      <c r="B11" s="44" t="s">
        <v>36</v>
      </c>
      <c r="C11" s="44" t="s">
        <v>37</v>
      </c>
    </row>
    <row r="12" spans="1:4" ht="15.75" thickBot="1" x14ac:dyDescent="0.3">
      <c r="A12" s="45" t="s">
        <v>237</v>
      </c>
      <c r="B12" s="46"/>
      <c r="C12" s="46"/>
    </row>
    <row r="13" spans="1:4" ht="15.75" thickBot="1" x14ac:dyDescent="0.3">
      <c r="A13" s="49"/>
      <c r="B13" s="119" t="s">
        <v>240</v>
      </c>
      <c r="C13" s="118" t="s">
        <v>198</v>
      </c>
    </row>
    <row r="14" spans="1:4" ht="15.75" thickBot="1" x14ac:dyDescent="0.3">
      <c r="A14" s="45" t="s">
        <v>235</v>
      </c>
      <c r="B14" s="96"/>
      <c r="C14" s="96"/>
    </row>
    <row r="15" spans="1:4" ht="15.75" thickBot="1" x14ac:dyDescent="0.3">
      <c r="A15" s="47"/>
      <c r="B15" s="48" t="s">
        <v>105</v>
      </c>
      <c r="C15" s="65" t="s">
        <v>244</v>
      </c>
      <c r="D15" t="s">
        <v>238</v>
      </c>
    </row>
    <row r="16" spans="1:4" ht="15.75" thickBot="1" x14ac:dyDescent="0.3">
      <c r="A16" s="47"/>
      <c r="B16" s="48" t="s">
        <v>179</v>
      </c>
      <c r="C16" s="65" t="s">
        <v>249</v>
      </c>
    </row>
    <row r="17" spans="1:3" ht="15.75" thickBot="1" x14ac:dyDescent="0.3">
      <c r="A17" s="47"/>
      <c r="B17" s="48" t="s">
        <v>222</v>
      </c>
      <c r="C17" s="65" t="s">
        <v>252</v>
      </c>
    </row>
    <row r="18" spans="1:3" ht="15.75" thickBot="1" x14ac:dyDescent="0.3">
      <c r="A18" s="47"/>
      <c r="B18" s="65" t="s">
        <v>262</v>
      </c>
      <c r="C18" s="48" t="s">
        <v>263</v>
      </c>
    </row>
    <row r="19" spans="1:3" ht="15.75" thickBot="1" x14ac:dyDescent="0.3">
      <c r="A19" s="47" t="s">
        <v>184</v>
      </c>
      <c r="B19" s="48"/>
      <c r="C19" s="48"/>
    </row>
    <row r="21" spans="1:3" ht="16.5" thickBot="1" x14ac:dyDescent="0.3">
      <c r="A21" s="25" t="s">
        <v>52</v>
      </c>
    </row>
    <row r="22" spans="1:3" ht="15.75" thickBot="1" x14ac:dyDescent="0.3">
      <c r="A22" s="43" t="s">
        <v>234</v>
      </c>
      <c r="B22" s="44" t="s">
        <v>36</v>
      </c>
      <c r="C22" s="44" t="s">
        <v>37</v>
      </c>
    </row>
    <row r="23" spans="1:3" ht="15.75" thickBot="1" x14ac:dyDescent="0.3">
      <c r="A23" s="45" t="s">
        <v>237</v>
      </c>
      <c r="B23" s="46"/>
      <c r="C23" s="46"/>
    </row>
    <row r="24" spans="1:3" ht="15.75" thickBot="1" x14ac:dyDescent="0.3">
      <c r="A24" s="49"/>
      <c r="B24" s="119" t="s">
        <v>218</v>
      </c>
      <c r="C24" s="118" t="s">
        <v>152</v>
      </c>
    </row>
    <row r="25" spans="1:3" ht="15.75" thickBot="1" x14ac:dyDescent="0.3">
      <c r="A25" s="45" t="s">
        <v>235</v>
      </c>
      <c r="B25" s="96"/>
      <c r="C25" s="96"/>
    </row>
    <row r="26" spans="1:3" ht="15.75" thickBot="1" x14ac:dyDescent="0.3">
      <c r="A26" s="47"/>
      <c r="B26" s="48" t="s">
        <v>127</v>
      </c>
      <c r="C26" s="65" t="s">
        <v>245</v>
      </c>
    </row>
    <row r="27" spans="1:3" ht="15.75" thickBot="1" x14ac:dyDescent="0.3">
      <c r="A27" s="47"/>
      <c r="B27" s="48" t="s">
        <v>179</v>
      </c>
      <c r="C27" s="65" t="s">
        <v>250</v>
      </c>
    </row>
    <row r="28" spans="1:3" ht="15.75" thickBot="1" x14ac:dyDescent="0.3">
      <c r="A28" s="47"/>
      <c r="B28" s="48" t="s">
        <v>118</v>
      </c>
      <c r="C28" s="65" t="s">
        <v>253</v>
      </c>
    </row>
    <row r="29" spans="1:3" ht="15.75" thickBot="1" x14ac:dyDescent="0.3">
      <c r="A29" s="47"/>
      <c r="B29" s="48" t="s">
        <v>91</v>
      </c>
      <c r="C29" s="65" t="s">
        <v>261</v>
      </c>
    </row>
    <row r="30" spans="1:3" ht="15.75" thickBot="1" x14ac:dyDescent="0.3">
      <c r="A30" s="47"/>
      <c r="B30" s="48" t="s">
        <v>267</v>
      </c>
      <c r="C30" s="65" t="s">
        <v>268</v>
      </c>
    </row>
    <row r="31" spans="1:3" ht="15.75" thickBot="1" x14ac:dyDescent="0.3">
      <c r="A31" s="47" t="s">
        <v>74</v>
      </c>
      <c r="B31" s="48"/>
      <c r="C31" s="48"/>
    </row>
    <row r="33" spans="1:3" ht="16.5" thickBot="1" x14ac:dyDescent="0.3">
      <c r="A33" s="25" t="s">
        <v>56</v>
      </c>
    </row>
    <row r="34" spans="1:3" ht="15.75" thickBot="1" x14ac:dyDescent="0.3">
      <c r="A34" s="43" t="s">
        <v>234</v>
      </c>
      <c r="B34" s="44" t="s">
        <v>36</v>
      </c>
      <c r="C34" s="44" t="s">
        <v>37</v>
      </c>
    </row>
    <row r="35" spans="1:3" ht="15.75" thickBot="1" x14ac:dyDescent="0.3">
      <c r="A35" s="45" t="s">
        <v>237</v>
      </c>
      <c r="B35" s="46"/>
      <c r="C35" s="46"/>
    </row>
    <row r="36" spans="1:3" ht="15.75" thickBot="1" x14ac:dyDescent="0.3">
      <c r="A36" s="49"/>
      <c r="B36" s="119" t="s">
        <v>139</v>
      </c>
      <c r="C36" s="118" t="s">
        <v>198</v>
      </c>
    </row>
    <row r="37" spans="1:3" ht="15.75" thickBot="1" x14ac:dyDescent="0.3">
      <c r="A37" s="49"/>
      <c r="B37" s="118" t="s">
        <v>162</v>
      </c>
      <c r="C37" s="119" t="s">
        <v>241</v>
      </c>
    </row>
    <row r="38" spans="1:3" ht="15.75" thickBot="1" x14ac:dyDescent="0.3">
      <c r="A38" s="45" t="s">
        <v>235</v>
      </c>
      <c r="B38" s="96"/>
      <c r="C38" s="96"/>
    </row>
    <row r="39" spans="1:3" ht="15.75" thickBot="1" x14ac:dyDescent="0.3">
      <c r="A39" s="47"/>
      <c r="B39" s="48" t="s">
        <v>127</v>
      </c>
      <c r="C39" s="65" t="s">
        <v>246</v>
      </c>
    </row>
    <row r="40" spans="1:3" ht="15.75" thickBot="1" x14ac:dyDescent="0.3">
      <c r="A40" s="47"/>
      <c r="B40" s="48" t="s">
        <v>112</v>
      </c>
      <c r="C40" s="65" t="s">
        <v>99</v>
      </c>
    </row>
    <row r="41" spans="1:3" ht="15.75" thickBot="1" x14ac:dyDescent="0.3">
      <c r="A41" s="47"/>
      <c r="B41" s="48" t="s">
        <v>118</v>
      </c>
      <c r="C41" s="65" t="s">
        <v>254</v>
      </c>
    </row>
    <row r="42" spans="1:3" ht="15.75" thickBot="1" x14ac:dyDescent="0.3">
      <c r="A42" s="47"/>
      <c r="B42" s="48" t="s">
        <v>260</v>
      </c>
      <c r="C42" s="65" t="s">
        <v>259</v>
      </c>
    </row>
    <row r="43" spans="1:3" ht="15.75" thickBot="1" x14ac:dyDescent="0.3">
      <c r="A43" s="47"/>
      <c r="B43" s="65" t="s">
        <v>266</v>
      </c>
      <c r="C43" s="48" t="s">
        <v>114</v>
      </c>
    </row>
    <row r="45" spans="1:3" ht="16.5" thickBot="1" x14ac:dyDescent="0.3">
      <c r="A45" s="25" t="s">
        <v>60</v>
      </c>
    </row>
    <row r="46" spans="1:3" ht="15.75" thickBot="1" x14ac:dyDescent="0.3">
      <c r="A46" s="43" t="s">
        <v>234</v>
      </c>
      <c r="B46" s="44" t="s">
        <v>36</v>
      </c>
      <c r="C46" s="44" t="s">
        <v>37</v>
      </c>
    </row>
    <row r="47" spans="1:3" ht="15.75" thickBot="1" x14ac:dyDescent="0.3">
      <c r="A47" s="45" t="s">
        <v>237</v>
      </c>
      <c r="B47" s="46"/>
      <c r="C47" s="46"/>
    </row>
    <row r="48" spans="1:3" ht="15.75" thickBot="1" x14ac:dyDescent="0.3">
      <c r="A48" s="49"/>
      <c r="B48" s="118" t="s">
        <v>98</v>
      </c>
      <c r="C48" s="119" t="s">
        <v>239</v>
      </c>
    </row>
    <row r="49" spans="1:3" ht="15.75" thickBot="1" x14ac:dyDescent="0.3">
      <c r="A49" s="49"/>
      <c r="B49" s="119" t="s">
        <v>242</v>
      </c>
      <c r="C49" s="118" t="s">
        <v>169</v>
      </c>
    </row>
    <row r="50" spans="1:3" ht="15.75" thickBot="1" x14ac:dyDescent="0.3">
      <c r="A50" s="45" t="s">
        <v>235</v>
      </c>
      <c r="B50" s="96"/>
      <c r="C50" s="96"/>
    </row>
    <row r="51" spans="1:3" ht="15.75" thickBot="1" x14ac:dyDescent="0.3">
      <c r="A51" s="47"/>
      <c r="B51" s="48" t="s">
        <v>127</v>
      </c>
      <c r="C51" s="65" t="s">
        <v>247</v>
      </c>
    </row>
    <row r="52" spans="1:3" ht="15.75" thickBot="1" x14ac:dyDescent="0.3">
      <c r="A52" s="47"/>
      <c r="B52" s="65" t="s">
        <v>175</v>
      </c>
      <c r="C52" s="48" t="s">
        <v>251</v>
      </c>
    </row>
    <row r="53" spans="1:3" ht="15.75" thickBot="1" x14ac:dyDescent="0.3">
      <c r="A53" s="47"/>
      <c r="B53" s="48" t="s">
        <v>118</v>
      </c>
      <c r="C53" s="65" t="s">
        <v>255</v>
      </c>
    </row>
    <row r="54" spans="1:3" ht="15.75" thickBot="1" x14ac:dyDescent="0.3">
      <c r="A54" s="47"/>
      <c r="B54" s="65" t="s">
        <v>258</v>
      </c>
      <c r="C54" s="48" t="s">
        <v>81</v>
      </c>
    </row>
    <row r="55" spans="1:3" ht="15.75" thickBot="1" x14ac:dyDescent="0.3">
      <c r="A55" s="47"/>
      <c r="B55" s="48" t="s">
        <v>264</v>
      </c>
      <c r="C55" s="65" t="s">
        <v>265</v>
      </c>
    </row>
    <row r="56" spans="1:3" ht="15.75" thickBot="1" x14ac:dyDescent="0.3">
      <c r="A56" s="53"/>
      <c r="B56" s="63" t="s">
        <v>257</v>
      </c>
      <c r="C56" s="54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EEC6-9ACE-49EF-938A-3D562E6DDF9D}">
  <dimension ref="A1:C59"/>
  <sheetViews>
    <sheetView workbookViewId="0"/>
  </sheetViews>
  <sheetFormatPr defaultRowHeight="15" x14ac:dyDescent="0.25"/>
  <cols>
    <col min="1" max="1" width="28.140625" customWidth="1"/>
    <col min="2" max="3" width="20.42578125" customWidth="1"/>
  </cols>
  <sheetData>
    <row r="1" spans="1:3" ht="16.5" thickBot="1" x14ac:dyDescent="0.3">
      <c r="A1" s="120" t="s">
        <v>34</v>
      </c>
    </row>
    <row r="2" spans="1:3" ht="15.75" thickBot="1" x14ac:dyDescent="0.3">
      <c r="A2" s="43" t="s">
        <v>282</v>
      </c>
      <c r="B2" s="44" t="s">
        <v>36</v>
      </c>
      <c r="C2" s="44" t="s">
        <v>37</v>
      </c>
    </row>
    <row r="3" spans="1:3" ht="15.75" thickBot="1" x14ac:dyDescent="0.3">
      <c r="A3" s="45" t="s">
        <v>306</v>
      </c>
      <c r="B3" s="46"/>
      <c r="C3" s="46"/>
    </row>
    <row r="4" spans="1:3" ht="15.75" thickBot="1" x14ac:dyDescent="0.3">
      <c r="A4" s="49"/>
      <c r="B4" s="119" t="s">
        <v>307</v>
      </c>
      <c r="C4" s="118" t="s">
        <v>308</v>
      </c>
    </row>
    <row r="5" spans="1:3" ht="15.75" thickBot="1" x14ac:dyDescent="0.3">
      <c r="A5" s="45" t="s">
        <v>283</v>
      </c>
      <c r="B5" s="46"/>
      <c r="C5" s="46"/>
    </row>
    <row r="6" spans="1:3" ht="15.75" thickBot="1" x14ac:dyDescent="0.3">
      <c r="A6" s="49"/>
      <c r="B6" s="118" t="s">
        <v>98</v>
      </c>
      <c r="C6" s="119" t="s">
        <v>287</v>
      </c>
    </row>
    <row r="7" spans="1:3" ht="15.75" thickBot="1" x14ac:dyDescent="0.3">
      <c r="A7" s="45" t="s">
        <v>284</v>
      </c>
      <c r="B7" s="96"/>
      <c r="C7" s="96"/>
    </row>
    <row r="8" spans="1:3" ht="15.75" thickBot="1" x14ac:dyDescent="0.3">
      <c r="A8" s="99"/>
      <c r="B8" s="48" t="s">
        <v>265</v>
      </c>
      <c r="C8" s="65" t="s">
        <v>290</v>
      </c>
    </row>
    <row r="9" spans="1:3" ht="15.75" thickBot="1" x14ac:dyDescent="0.3">
      <c r="A9" s="47"/>
      <c r="B9" s="48" t="s">
        <v>159</v>
      </c>
      <c r="C9" s="65" t="s">
        <v>299</v>
      </c>
    </row>
    <row r="10" spans="1:3" ht="15.75" thickBot="1" x14ac:dyDescent="0.3">
      <c r="A10" s="47"/>
      <c r="B10" s="65" t="s">
        <v>302</v>
      </c>
      <c r="C10" s="48" t="s">
        <v>93</v>
      </c>
    </row>
    <row r="11" spans="1:3" ht="15.75" thickBot="1" x14ac:dyDescent="0.3">
      <c r="A11" s="47"/>
      <c r="B11" s="65" t="s">
        <v>309</v>
      </c>
      <c r="C11" s="48" t="s">
        <v>310</v>
      </c>
    </row>
    <row r="13" spans="1:3" ht="16.5" thickBot="1" x14ac:dyDescent="0.3">
      <c r="A13" s="120" t="s">
        <v>48</v>
      </c>
    </row>
    <row r="14" spans="1:3" ht="15.75" thickBot="1" x14ac:dyDescent="0.3">
      <c r="A14" s="43" t="s">
        <v>282</v>
      </c>
      <c r="B14" s="44" t="s">
        <v>36</v>
      </c>
      <c r="C14" s="44" t="s">
        <v>37</v>
      </c>
    </row>
    <row r="15" spans="1:3" ht="15.75" thickBot="1" x14ac:dyDescent="0.3">
      <c r="A15" s="45" t="s">
        <v>283</v>
      </c>
      <c r="B15" s="46"/>
      <c r="C15" s="46"/>
    </row>
    <row r="16" spans="1:3" ht="15.75" thickBot="1" x14ac:dyDescent="0.3">
      <c r="A16" s="49"/>
      <c r="B16" s="119" t="s">
        <v>142</v>
      </c>
      <c r="C16" s="118" t="s">
        <v>105</v>
      </c>
    </row>
    <row r="17" spans="1:3" ht="15.75" thickBot="1" x14ac:dyDescent="0.3">
      <c r="A17" s="45" t="s">
        <v>284</v>
      </c>
      <c r="B17" s="96"/>
      <c r="C17" s="96"/>
    </row>
    <row r="18" spans="1:3" ht="15.75" thickBot="1" x14ac:dyDescent="0.3">
      <c r="A18" s="99"/>
      <c r="B18" s="48" t="s">
        <v>291</v>
      </c>
      <c r="C18" s="65" t="s">
        <v>292</v>
      </c>
    </row>
    <row r="19" spans="1:3" ht="15.75" thickBot="1" x14ac:dyDescent="0.3">
      <c r="A19" s="47"/>
      <c r="B19" s="65" t="s">
        <v>329</v>
      </c>
      <c r="C19" s="48" t="s">
        <v>330</v>
      </c>
    </row>
    <row r="20" spans="1:3" ht="15.75" thickBot="1" x14ac:dyDescent="0.3">
      <c r="A20" s="47"/>
      <c r="B20" s="48" t="s">
        <v>304</v>
      </c>
      <c r="C20" s="65" t="s">
        <v>305</v>
      </c>
    </row>
    <row r="21" spans="1:3" ht="15.75" thickBot="1" x14ac:dyDescent="0.3">
      <c r="A21" s="47"/>
      <c r="B21" s="65" t="s">
        <v>311</v>
      </c>
      <c r="C21" s="48" t="s">
        <v>200</v>
      </c>
    </row>
    <row r="22" spans="1:3" ht="15.75" thickBot="1" x14ac:dyDescent="0.3">
      <c r="A22" s="53" t="s">
        <v>285</v>
      </c>
      <c r="B22" s="54"/>
      <c r="C22" s="54"/>
    </row>
    <row r="24" spans="1:3" ht="16.5" thickBot="1" x14ac:dyDescent="0.3">
      <c r="A24" s="120" t="s">
        <v>52</v>
      </c>
    </row>
    <row r="25" spans="1:3" ht="15.75" thickBot="1" x14ac:dyDescent="0.3">
      <c r="A25" s="43" t="s">
        <v>282</v>
      </c>
      <c r="B25" s="44" t="s">
        <v>36</v>
      </c>
      <c r="C25" s="44" t="s">
        <v>37</v>
      </c>
    </row>
    <row r="26" spans="1:3" ht="15.75" thickBot="1" x14ac:dyDescent="0.3">
      <c r="A26" s="45" t="s">
        <v>283</v>
      </c>
      <c r="B26" s="46"/>
      <c r="C26" s="46"/>
    </row>
    <row r="27" spans="1:3" ht="15.75" thickBot="1" x14ac:dyDescent="0.3">
      <c r="A27" s="49"/>
      <c r="B27" s="119" t="s">
        <v>288</v>
      </c>
      <c r="C27" s="118" t="s">
        <v>105</v>
      </c>
    </row>
    <row r="28" spans="1:3" ht="15.75" thickBot="1" x14ac:dyDescent="0.3">
      <c r="A28" s="45" t="s">
        <v>284</v>
      </c>
      <c r="B28" s="96"/>
      <c r="C28" s="96"/>
    </row>
    <row r="29" spans="1:3" ht="15.75" thickBot="1" x14ac:dyDescent="0.3">
      <c r="A29" s="99"/>
      <c r="B29" s="48" t="s">
        <v>293</v>
      </c>
      <c r="C29" s="65" t="s">
        <v>294</v>
      </c>
    </row>
    <row r="30" spans="1:3" ht="15.75" thickBot="1" x14ac:dyDescent="0.3">
      <c r="A30" s="47"/>
      <c r="B30" s="48" t="s">
        <v>296</v>
      </c>
      <c r="C30" s="65" t="s">
        <v>298</v>
      </c>
    </row>
    <row r="31" spans="1:3" ht="15.75" thickBot="1" x14ac:dyDescent="0.3">
      <c r="A31" s="47"/>
      <c r="B31" s="65" t="s">
        <v>141</v>
      </c>
      <c r="C31" s="48" t="s">
        <v>138</v>
      </c>
    </row>
    <row r="32" spans="1:3" ht="15.75" thickBot="1" x14ac:dyDescent="0.3">
      <c r="A32" s="47"/>
      <c r="B32" s="65" t="s">
        <v>303</v>
      </c>
      <c r="C32" s="48" t="s">
        <v>91</v>
      </c>
    </row>
    <row r="33" spans="1:3" ht="15.75" thickBot="1" x14ac:dyDescent="0.3">
      <c r="A33" s="47"/>
      <c r="B33" s="48" t="s">
        <v>118</v>
      </c>
      <c r="C33" s="65" t="s">
        <v>84</v>
      </c>
    </row>
    <row r="34" spans="1:3" ht="15.75" thickBot="1" x14ac:dyDescent="0.3">
      <c r="A34" s="53" t="s">
        <v>285</v>
      </c>
      <c r="B34" s="54"/>
      <c r="C34" s="54"/>
    </row>
    <row r="36" spans="1:3" ht="16.5" thickBot="1" x14ac:dyDescent="0.3">
      <c r="A36" s="120" t="s">
        <v>56</v>
      </c>
    </row>
    <row r="37" spans="1:3" ht="15.75" thickBot="1" x14ac:dyDescent="0.3">
      <c r="A37" s="43" t="s">
        <v>282</v>
      </c>
      <c r="B37" s="44" t="s">
        <v>36</v>
      </c>
      <c r="C37" s="44" t="s">
        <v>37</v>
      </c>
    </row>
    <row r="38" spans="1:3" ht="15.75" thickBot="1" x14ac:dyDescent="0.3">
      <c r="A38" s="45" t="s">
        <v>283</v>
      </c>
      <c r="B38" s="46"/>
      <c r="C38" s="46"/>
    </row>
    <row r="39" spans="1:3" ht="15.75" thickBot="1" x14ac:dyDescent="0.3">
      <c r="A39" s="49"/>
      <c r="B39" s="119" t="s">
        <v>289</v>
      </c>
      <c r="C39" s="118" t="s">
        <v>105</v>
      </c>
    </row>
    <row r="40" spans="1:3" ht="15.75" thickBot="1" x14ac:dyDescent="0.3">
      <c r="A40" s="49"/>
      <c r="B40" s="118" t="s">
        <v>315</v>
      </c>
      <c r="C40" s="119" t="s">
        <v>316</v>
      </c>
    </row>
    <row r="41" spans="1:3" ht="15.75" thickBot="1" x14ac:dyDescent="0.3">
      <c r="A41" s="45" t="s">
        <v>284</v>
      </c>
      <c r="B41" s="96"/>
      <c r="C41" s="96"/>
    </row>
    <row r="42" spans="1:3" ht="15.75" thickBot="1" x14ac:dyDescent="0.3">
      <c r="A42" s="99"/>
      <c r="B42" s="48" t="s">
        <v>293</v>
      </c>
      <c r="C42" s="65" t="s">
        <v>294</v>
      </c>
    </row>
    <row r="43" spans="1:3" ht="15.75" thickBot="1" x14ac:dyDescent="0.3">
      <c r="A43" s="47"/>
      <c r="B43" s="48" t="s">
        <v>296</v>
      </c>
      <c r="C43" s="65" t="s">
        <v>297</v>
      </c>
    </row>
    <row r="44" spans="1:3" ht="15.75" thickBot="1" x14ac:dyDescent="0.3">
      <c r="A44" s="47"/>
      <c r="B44" s="48" t="s">
        <v>300</v>
      </c>
      <c r="C44" s="65" t="s">
        <v>301</v>
      </c>
    </row>
    <row r="45" spans="1:3" ht="15.75" thickBot="1" x14ac:dyDescent="0.3">
      <c r="A45" s="47"/>
      <c r="B45" s="65" t="s">
        <v>247</v>
      </c>
      <c r="C45" s="48" t="s">
        <v>93</v>
      </c>
    </row>
    <row r="46" spans="1:3" ht="15.75" thickBot="1" x14ac:dyDescent="0.3">
      <c r="A46" s="47"/>
      <c r="B46" s="48" t="s">
        <v>118</v>
      </c>
      <c r="C46" s="65" t="s">
        <v>261</v>
      </c>
    </row>
    <row r="48" spans="1:3" ht="16.5" thickBot="1" x14ac:dyDescent="0.3">
      <c r="A48" s="120" t="s">
        <v>60</v>
      </c>
    </row>
    <row r="49" spans="1:3" ht="15.75" thickBot="1" x14ac:dyDescent="0.3">
      <c r="A49" s="43" t="s">
        <v>282</v>
      </c>
      <c r="B49" s="44" t="s">
        <v>36</v>
      </c>
      <c r="C49" s="44" t="s">
        <v>37</v>
      </c>
    </row>
    <row r="50" spans="1:3" ht="15.75" thickBot="1" x14ac:dyDescent="0.3">
      <c r="A50" s="45" t="s">
        <v>283</v>
      </c>
      <c r="B50" s="46"/>
      <c r="C50" s="46"/>
    </row>
    <row r="51" spans="1:3" ht="15.75" thickBot="1" x14ac:dyDescent="0.3">
      <c r="A51" s="49"/>
      <c r="B51" s="119" t="s">
        <v>142</v>
      </c>
      <c r="C51" s="118" t="s">
        <v>169</v>
      </c>
    </row>
    <row r="52" spans="1:3" ht="15.75" thickBot="1" x14ac:dyDescent="0.3">
      <c r="A52" s="49"/>
      <c r="B52" s="118" t="s">
        <v>313</v>
      </c>
      <c r="C52" s="119" t="s">
        <v>314</v>
      </c>
    </row>
    <row r="53" spans="1:3" ht="15.75" thickBot="1" x14ac:dyDescent="0.3">
      <c r="A53" s="45" t="s">
        <v>284</v>
      </c>
      <c r="B53" s="96"/>
      <c r="C53" s="96"/>
    </row>
    <row r="54" spans="1:3" ht="15.75" thickBot="1" x14ac:dyDescent="0.3">
      <c r="A54" s="99"/>
      <c r="B54" s="65" t="s">
        <v>295</v>
      </c>
      <c r="C54" s="48" t="s">
        <v>101</v>
      </c>
    </row>
    <row r="55" spans="1:3" ht="15.75" thickBot="1" x14ac:dyDescent="0.3">
      <c r="A55" s="47"/>
      <c r="B55" s="48" t="s">
        <v>127</v>
      </c>
      <c r="C55" s="65" t="s">
        <v>257</v>
      </c>
    </row>
    <row r="56" spans="1:3" ht="15.75" thickBot="1" x14ac:dyDescent="0.3">
      <c r="A56" s="47"/>
      <c r="B56" s="65" t="s">
        <v>76</v>
      </c>
      <c r="C56" s="48" t="s">
        <v>107</v>
      </c>
    </row>
    <row r="57" spans="1:3" ht="15.75" thickBot="1" x14ac:dyDescent="0.3">
      <c r="A57" s="47"/>
      <c r="B57" s="65" t="s">
        <v>188</v>
      </c>
      <c r="C57" s="48" t="s">
        <v>93</v>
      </c>
    </row>
    <row r="58" spans="1:3" ht="15.75" thickBot="1" x14ac:dyDescent="0.3">
      <c r="A58" s="47"/>
      <c r="B58" s="48" t="s">
        <v>222</v>
      </c>
      <c r="C58" s="65" t="s">
        <v>312</v>
      </c>
    </row>
    <row r="59" spans="1:3" ht="15.75" thickBot="1" x14ac:dyDescent="0.3">
      <c r="A59" s="53" t="s">
        <v>286</v>
      </c>
      <c r="B59" s="54"/>
      <c r="C59" s="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6410-1729-4B05-B5DF-4EA1CE2F1AE5}">
  <dimension ref="A1:C53"/>
  <sheetViews>
    <sheetView workbookViewId="0"/>
  </sheetViews>
  <sheetFormatPr defaultRowHeight="15" x14ac:dyDescent="0.25"/>
  <cols>
    <col min="1" max="1" width="28.28515625" bestFit="1" customWidth="1"/>
    <col min="2" max="3" width="19.85546875" customWidth="1"/>
  </cols>
  <sheetData>
    <row r="1" spans="1:3" ht="16.5" thickBot="1" x14ac:dyDescent="0.3">
      <c r="A1" s="120" t="s">
        <v>34</v>
      </c>
    </row>
    <row r="2" spans="1:3" ht="15.75" thickBot="1" x14ac:dyDescent="0.3">
      <c r="A2" s="43" t="s">
        <v>333</v>
      </c>
      <c r="B2" s="44" t="s">
        <v>36</v>
      </c>
      <c r="C2" s="44" t="s">
        <v>37</v>
      </c>
    </row>
    <row r="3" spans="1:3" ht="15.75" thickBot="1" x14ac:dyDescent="0.3">
      <c r="A3" s="121" t="s">
        <v>334</v>
      </c>
      <c r="B3" s="121"/>
      <c r="C3" s="121"/>
    </row>
    <row r="4" spans="1:3" ht="15.75" thickBot="1" x14ac:dyDescent="0.3">
      <c r="A4" s="47"/>
      <c r="B4" s="65" t="s">
        <v>351</v>
      </c>
      <c r="C4" s="48" t="s">
        <v>141</v>
      </c>
    </row>
    <row r="5" spans="1:3" ht="15.75" thickBot="1" x14ac:dyDescent="0.3">
      <c r="A5" s="121" t="s">
        <v>335</v>
      </c>
      <c r="B5" s="121"/>
      <c r="C5" s="121"/>
    </row>
    <row r="6" spans="1:3" ht="15.75" thickBot="1" x14ac:dyDescent="0.3">
      <c r="A6" s="47"/>
      <c r="B6" s="48" t="s">
        <v>146</v>
      </c>
      <c r="C6" s="65" t="s">
        <v>341</v>
      </c>
    </row>
    <row r="7" spans="1:3" ht="15.75" thickBot="1" x14ac:dyDescent="0.3">
      <c r="A7" s="47"/>
      <c r="B7" s="65" t="s">
        <v>339</v>
      </c>
      <c r="C7" s="48" t="s">
        <v>293</v>
      </c>
    </row>
    <row r="8" spans="1:3" ht="15.75" thickBot="1" x14ac:dyDescent="0.3">
      <c r="A8" s="47"/>
      <c r="B8" s="48" t="s">
        <v>350</v>
      </c>
      <c r="C8" s="65" t="s">
        <v>106</v>
      </c>
    </row>
    <row r="9" spans="1:3" ht="15.75" thickBot="1" x14ac:dyDescent="0.3">
      <c r="A9" s="53" t="s">
        <v>74</v>
      </c>
      <c r="B9" s="54"/>
      <c r="C9" s="54"/>
    </row>
    <row r="10" spans="1:3" ht="15.75" x14ac:dyDescent="0.25">
      <c r="A10" s="120"/>
    </row>
    <row r="11" spans="1:3" ht="16.5" thickBot="1" x14ac:dyDescent="0.3">
      <c r="A11" s="120" t="s">
        <v>48</v>
      </c>
    </row>
    <row r="12" spans="1:3" ht="15.75" thickBot="1" x14ac:dyDescent="0.3">
      <c r="A12" s="43" t="s">
        <v>333</v>
      </c>
      <c r="B12" s="44" t="s">
        <v>36</v>
      </c>
      <c r="C12" s="44" t="s">
        <v>37</v>
      </c>
    </row>
    <row r="13" spans="1:3" ht="15.75" thickBot="1" x14ac:dyDescent="0.3">
      <c r="A13" s="121" t="s">
        <v>335</v>
      </c>
      <c r="B13" s="52"/>
      <c r="C13" s="52"/>
    </row>
    <row r="14" spans="1:3" ht="15.75" thickBot="1" x14ac:dyDescent="0.3">
      <c r="A14" s="47"/>
      <c r="B14" s="48" t="s">
        <v>342</v>
      </c>
      <c r="C14" s="65" t="s">
        <v>215</v>
      </c>
    </row>
    <row r="15" spans="1:3" ht="15.75" thickBot="1" x14ac:dyDescent="0.3">
      <c r="A15" s="47"/>
      <c r="B15" s="48" t="s">
        <v>340</v>
      </c>
      <c r="C15" s="65" t="s">
        <v>170</v>
      </c>
    </row>
    <row r="16" spans="1:3" ht="15.75" thickBot="1" x14ac:dyDescent="0.3">
      <c r="A16" s="47"/>
      <c r="B16" s="65" t="s">
        <v>345</v>
      </c>
      <c r="C16" s="48" t="s">
        <v>346</v>
      </c>
    </row>
    <row r="17" spans="1:3" ht="15.75" thickBot="1" x14ac:dyDescent="0.3">
      <c r="A17" s="47"/>
      <c r="B17" s="65" t="s">
        <v>355</v>
      </c>
      <c r="C17" s="48" t="s">
        <v>192</v>
      </c>
    </row>
    <row r="18" spans="1:3" ht="15.75" thickBot="1" x14ac:dyDescent="0.3">
      <c r="A18" s="53"/>
      <c r="B18" s="63" t="s">
        <v>244</v>
      </c>
      <c r="C18" s="54" t="s">
        <v>105</v>
      </c>
    </row>
    <row r="19" spans="1:3" ht="15.75" thickBot="1" x14ac:dyDescent="0.3">
      <c r="A19" s="53" t="s">
        <v>185</v>
      </c>
      <c r="B19" s="54"/>
      <c r="C19" s="54"/>
    </row>
    <row r="20" spans="1:3" ht="15.75" x14ac:dyDescent="0.25">
      <c r="A20" s="120"/>
    </row>
    <row r="21" spans="1:3" ht="16.5" thickBot="1" x14ac:dyDescent="0.3">
      <c r="A21" s="120" t="s">
        <v>52</v>
      </c>
    </row>
    <row r="22" spans="1:3" ht="15.75" thickBot="1" x14ac:dyDescent="0.3">
      <c r="A22" s="43" t="s">
        <v>333</v>
      </c>
      <c r="B22" s="44" t="s">
        <v>36</v>
      </c>
      <c r="C22" s="44" t="s">
        <v>37</v>
      </c>
    </row>
    <row r="23" spans="1:3" ht="15.75" thickBot="1" x14ac:dyDescent="0.3">
      <c r="A23" s="121" t="s">
        <v>335</v>
      </c>
      <c r="B23" s="52"/>
      <c r="C23" s="52"/>
    </row>
    <row r="24" spans="1:3" ht="15.75" thickBot="1" x14ac:dyDescent="0.3">
      <c r="A24" s="47"/>
      <c r="B24" s="48" t="s">
        <v>93</v>
      </c>
      <c r="C24" s="65" t="s">
        <v>343</v>
      </c>
    </row>
    <row r="25" spans="1:3" ht="15.75" thickBot="1" x14ac:dyDescent="0.3">
      <c r="A25" s="47"/>
      <c r="B25" s="65" t="s">
        <v>224</v>
      </c>
      <c r="C25" s="48" t="s">
        <v>296</v>
      </c>
    </row>
    <row r="26" spans="1:3" ht="15.75" thickBot="1" x14ac:dyDescent="0.3">
      <c r="A26" s="47"/>
      <c r="B26" s="65" t="s">
        <v>347</v>
      </c>
      <c r="C26" s="48" t="s">
        <v>152</v>
      </c>
    </row>
    <row r="27" spans="1:3" ht="15.75" thickBot="1" x14ac:dyDescent="0.3">
      <c r="A27" s="47"/>
      <c r="B27" s="65" t="s">
        <v>352</v>
      </c>
      <c r="C27" s="48" t="s">
        <v>300</v>
      </c>
    </row>
    <row r="28" spans="1:3" ht="15.75" thickBot="1" x14ac:dyDescent="0.3">
      <c r="A28" s="53"/>
      <c r="B28" s="63" t="s">
        <v>191</v>
      </c>
      <c r="C28" s="54" t="s">
        <v>105</v>
      </c>
    </row>
    <row r="29" spans="1:3" ht="15.75" thickBot="1" x14ac:dyDescent="0.3">
      <c r="A29" s="53"/>
      <c r="B29" s="63" t="s">
        <v>221</v>
      </c>
      <c r="C29" s="54" t="s">
        <v>138</v>
      </c>
    </row>
    <row r="30" spans="1:3" ht="15.75" thickBot="1" x14ac:dyDescent="0.3">
      <c r="A30" s="53" t="s">
        <v>66</v>
      </c>
      <c r="B30" s="54"/>
      <c r="C30" s="54"/>
    </row>
    <row r="31" spans="1:3" ht="15.75" x14ac:dyDescent="0.25">
      <c r="A31" s="120"/>
    </row>
    <row r="32" spans="1:3" ht="16.5" thickBot="1" x14ac:dyDescent="0.3">
      <c r="A32" s="120" t="s">
        <v>56</v>
      </c>
    </row>
    <row r="33" spans="1:3" ht="15.75" thickBot="1" x14ac:dyDescent="0.3">
      <c r="A33" s="43" t="s">
        <v>333</v>
      </c>
      <c r="B33" s="44" t="s">
        <v>36</v>
      </c>
      <c r="C33" s="44" t="s">
        <v>37</v>
      </c>
    </row>
    <row r="34" spans="1:3" ht="15.75" thickBot="1" x14ac:dyDescent="0.3">
      <c r="A34" s="121" t="s">
        <v>335</v>
      </c>
      <c r="B34" s="52"/>
      <c r="C34" s="52"/>
    </row>
    <row r="35" spans="1:3" ht="15.75" thickBot="1" x14ac:dyDescent="0.3">
      <c r="A35" s="47"/>
      <c r="B35" s="48" t="s">
        <v>93</v>
      </c>
      <c r="C35" s="65" t="s">
        <v>142</v>
      </c>
    </row>
    <row r="36" spans="1:3" ht="15.75" thickBot="1" x14ac:dyDescent="0.3">
      <c r="A36" s="47"/>
      <c r="B36" s="65" t="s">
        <v>338</v>
      </c>
      <c r="C36" s="48" t="s">
        <v>127</v>
      </c>
    </row>
    <row r="37" spans="1:3" ht="15.75" thickBot="1" x14ac:dyDescent="0.3">
      <c r="A37" s="47"/>
      <c r="B37" s="48" t="s">
        <v>179</v>
      </c>
      <c r="C37" s="65" t="s">
        <v>349</v>
      </c>
    </row>
    <row r="38" spans="1:3" ht="15.75" thickBot="1" x14ac:dyDescent="0.3">
      <c r="A38" s="47"/>
      <c r="B38" s="65" t="s">
        <v>294</v>
      </c>
      <c r="C38" s="48" t="s">
        <v>253</v>
      </c>
    </row>
    <row r="39" spans="1:3" ht="15.75" thickBot="1" x14ac:dyDescent="0.3">
      <c r="A39" s="53"/>
      <c r="B39" s="63" t="s">
        <v>344</v>
      </c>
      <c r="C39" s="54" t="s">
        <v>169</v>
      </c>
    </row>
    <row r="40" spans="1:3" ht="15.75" thickBot="1" x14ac:dyDescent="0.3">
      <c r="A40" s="53"/>
      <c r="B40" s="54" t="s">
        <v>118</v>
      </c>
      <c r="C40" s="63" t="s">
        <v>301</v>
      </c>
    </row>
    <row r="41" spans="1:3" ht="15.75" thickBot="1" x14ac:dyDescent="0.3">
      <c r="A41" s="53"/>
      <c r="B41" s="63" t="s">
        <v>374</v>
      </c>
      <c r="C41" s="54" t="s">
        <v>77</v>
      </c>
    </row>
    <row r="42" spans="1:3" ht="15.75" x14ac:dyDescent="0.25">
      <c r="A42" s="120"/>
    </row>
    <row r="43" spans="1:3" ht="16.5" thickBot="1" x14ac:dyDescent="0.3">
      <c r="A43" s="120" t="s">
        <v>60</v>
      </c>
    </row>
    <row r="44" spans="1:3" ht="15.75" thickBot="1" x14ac:dyDescent="0.3">
      <c r="A44" s="43" t="s">
        <v>333</v>
      </c>
      <c r="B44" s="44" t="s">
        <v>36</v>
      </c>
      <c r="C44" s="44" t="s">
        <v>37</v>
      </c>
    </row>
    <row r="45" spans="1:3" ht="15.75" thickBot="1" x14ac:dyDescent="0.3">
      <c r="A45" s="121" t="s">
        <v>335</v>
      </c>
      <c r="B45" s="52"/>
      <c r="C45" s="52"/>
    </row>
    <row r="46" spans="1:3" ht="15.75" thickBot="1" x14ac:dyDescent="0.3">
      <c r="A46" s="47"/>
      <c r="B46" s="65" t="s">
        <v>231</v>
      </c>
      <c r="C46" s="48" t="s">
        <v>96</v>
      </c>
    </row>
    <row r="47" spans="1:3" ht="15.75" thickBot="1" x14ac:dyDescent="0.3">
      <c r="A47" s="47"/>
      <c r="B47" s="65" t="s">
        <v>224</v>
      </c>
      <c r="C47" s="48" t="s">
        <v>210</v>
      </c>
    </row>
    <row r="48" spans="1:3" ht="15.75" thickBot="1" x14ac:dyDescent="0.3">
      <c r="A48" s="47"/>
      <c r="B48" s="48" t="s">
        <v>179</v>
      </c>
      <c r="C48" s="65" t="s">
        <v>348</v>
      </c>
    </row>
    <row r="49" spans="1:3" ht="15.75" thickBot="1" x14ac:dyDescent="0.3">
      <c r="A49" s="47"/>
      <c r="B49" s="48" t="s">
        <v>251</v>
      </c>
      <c r="C49" s="65" t="s">
        <v>252</v>
      </c>
    </row>
    <row r="50" spans="1:3" ht="15.75" thickBot="1" x14ac:dyDescent="0.3">
      <c r="A50" s="53"/>
      <c r="B50" s="63" t="s">
        <v>80</v>
      </c>
      <c r="C50" s="54" t="s">
        <v>105</v>
      </c>
    </row>
    <row r="51" spans="1:3" ht="15.75" thickBot="1" x14ac:dyDescent="0.3">
      <c r="A51" s="53"/>
      <c r="B51" s="54" t="s">
        <v>118</v>
      </c>
      <c r="C51" s="63" t="s">
        <v>301</v>
      </c>
    </row>
    <row r="52" spans="1:3" ht="15.75" thickBot="1" x14ac:dyDescent="0.3">
      <c r="A52" s="53"/>
      <c r="B52" s="54" t="s">
        <v>353</v>
      </c>
      <c r="C52" s="63" t="s">
        <v>354</v>
      </c>
    </row>
    <row r="53" spans="1:3" ht="15.75" thickBot="1" x14ac:dyDescent="0.3">
      <c r="A53" s="53" t="s">
        <v>336</v>
      </c>
      <c r="B53" s="54"/>
      <c r="C53" s="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A9C8-09B8-4C5F-8731-785DC658DEE8}">
  <dimension ref="A1:M51"/>
  <sheetViews>
    <sheetView workbookViewId="0">
      <selection activeCell="I1" sqref="I1:M1048576"/>
    </sheetView>
  </sheetViews>
  <sheetFormatPr defaultRowHeight="15" x14ac:dyDescent="0.25"/>
  <cols>
    <col min="1" max="1" width="13.28515625" bestFit="1" customWidth="1"/>
    <col min="2" max="2" width="6" bestFit="1" customWidth="1"/>
    <col min="3" max="3" width="8.28515625" bestFit="1" customWidth="1"/>
    <col min="4" max="4" width="9.28515625" bestFit="1" customWidth="1"/>
    <col min="5" max="5" width="14" style="72" bestFit="1" customWidth="1"/>
    <col min="6" max="6" width="12" style="72" bestFit="1" customWidth="1"/>
    <col min="7" max="7" width="7.85546875" style="80" bestFit="1" customWidth="1"/>
    <col min="8" max="8" width="8.7109375" style="135" hidden="1" customWidth="1"/>
    <col min="9" max="10" width="7.7109375" hidden="1" customWidth="1"/>
    <col min="11" max="11" width="8.140625" hidden="1" customWidth="1"/>
    <col min="12" max="13" width="4.5703125" hidden="1" customWidth="1"/>
  </cols>
  <sheetData>
    <row r="1" spans="1:13" ht="28.9" customHeight="1" thickBot="1" x14ac:dyDescent="0.3">
      <c r="A1" s="5"/>
      <c r="B1" s="159" t="s">
        <v>9</v>
      </c>
      <c r="C1" s="160"/>
      <c r="D1" s="161"/>
      <c r="E1" s="68"/>
      <c r="F1" s="68"/>
      <c r="G1" s="77"/>
      <c r="H1" s="134"/>
      <c r="I1" s="3" t="s">
        <v>375</v>
      </c>
      <c r="J1" s="3"/>
      <c r="K1" t="s">
        <v>376</v>
      </c>
      <c r="L1" t="s">
        <v>379</v>
      </c>
      <c r="M1" t="s">
        <v>377</v>
      </c>
    </row>
    <row r="2" spans="1:13" ht="45.75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0" t="s">
        <v>31</v>
      </c>
      <c r="F2" s="70" t="s">
        <v>28</v>
      </c>
      <c r="G2" s="78" t="s">
        <v>14</v>
      </c>
      <c r="H2" s="134"/>
      <c r="J2">
        <f>SUM(J4:J50)</f>
        <v>136</v>
      </c>
      <c r="M2">
        <f>SUM(M4:M45)</f>
        <v>179</v>
      </c>
    </row>
    <row r="3" spans="1:13" ht="15.75" thickBot="1" x14ac:dyDescent="0.3">
      <c r="A3" s="8"/>
      <c r="B3" s="9"/>
      <c r="C3" s="9"/>
      <c r="D3" s="9"/>
      <c r="E3" s="71"/>
      <c r="F3" s="71"/>
      <c r="G3" s="79"/>
      <c r="H3" s="134"/>
    </row>
    <row r="4" spans="1:13" ht="15.75" thickBot="1" x14ac:dyDescent="0.3">
      <c r="A4" s="130" t="s">
        <v>17</v>
      </c>
      <c r="B4" s="126">
        <v>8</v>
      </c>
      <c r="C4" s="126">
        <v>0</v>
      </c>
      <c r="D4" s="126">
        <v>0</v>
      </c>
      <c r="E4" s="132" t="s">
        <v>270</v>
      </c>
      <c r="F4" s="132" t="s">
        <v>356</v>
      </c>
      <c r="G4" s="133">
        <v>16</v>
      </c>
      <c r="H4" s="134">
        <f>(B4+D4/2)/8</f>
        <v>1</v>
      </c>
      <c r="I4">
        <v>12</v>
      </c>
      <c r="J4">
        <f>MAX(I4:I7,'RED CONFERENCE STANDINGS'!I4:I7)</f>
        <v>18</v>
      </c>
      <c r="K4">
        <v>6</v>
      </c>
      <c r="L4">
        <f>I4+K4</f>
        <v>18</v>
      </c>
      <c r="M4">
        <f>MAX(L4:L7,'RED CONFERENCE STANDINGS'!K4:K7)</f>
        <v>24</v>
      </c>
    </row>
    <row r="5" spans="1:13" ht="15.75" thickBot="1" x14ac:dyDescent="0.3">
      <c r="A5" s="130" t="s">
        <v>0</v>
      </c>
      <c r="B5" s="126">
        <v>2</v>
      </c>
      <c r="C5" s="126">
        <v>5</v>
      </c>
      <c r="D5" s="126">
        <v>1</v>
      </c>
      <c r="E5" s="132" t="s">
        <v>228</v>
      </c>
      <c r="F5" s="132" t="s">
        <v>358</v>
      </c>
      <c r="G5" s="126">
        <v>5</v>
      </c>
      <c r="H5" s="134">
        <f>(B5+D5/2)/8</f>
        <v>0.3125</v>
      </c>
      <c r="I5">
        <v>13</v>
      </c>
      <c r="K5">
        <v>3</v>
      </c>
      <c r="L5">
        <f t="shared" ref="L5:L7" si="0">I5+K5</f>
        <v>16</v>
      </c>
    </row>
    <row r="6" spans="1:13" ht="30.75" thickBot="1" x14ac:dyDescent="0.3">
      <c r="A6" s="130" t="s">
        <v>24</v>
      </c>
      <c r="B6" s="126">
        <v>2</v>
      </c>
      <c r="C6" s="126">
        <v>5</v>
      </c>
      <c r="D6" s="126">
        <v>1</v>
      </c>
      <c r="E6" s="132" t="s">
        <v>227</v>
      </c>
      <c r="F6" s="132" t="s">
        <v>358</v>
      </c>
      <c r="G6" s="133">
        <v>5</v>
      </c>
      <c r="H6" s="134">
        <f t="shared" ref="H6:H7" si="1">(B6+D6/2)/8</f>
        <v>0.3125</v>
      </c>
      <c r="I6">
        <v>13</v>
      </c>
      <c r="K6">
        <v>3</v>
      </c>
      <c r="L6">
        <f t="shared" si="0"/>
        <v>16</v>
      </c>
    </row>
    <row r="7" spans="1:13" ht="15.75" thickBot="1" x14ac:dyDescent="0.3">
      <c r="A7" s="130" t="s">
        <v>25</v>
      </c>
      <c r="B7" s="126">
        <v>0</v>
      </c>
      <c r="C7" s="126">
        <v>7</v>
      </c>
      <c r="D7" s="126">
        <v>1</v>
      </c>
      <c r="E7" s="132" t="s">
        <v>226</v>
      </c>
      <c r="F7" s="132" t="s">
        <v>357</v>
      </c>
      <c r="G7" s="133">
        <v>1</v>
      </c>
      <c r="H7" s="134">
        <f t="shared" si="1"/>
        <v>6.25E-2</v>
      </c>
      <c r="I7">
        <v>10</v>
      </c>
      <c r="K7">
        <v>3</v>
      </c>
      <c r="L7">
        <f t="shared" si="0"/>
        <v>13</v>
      </c>
    </row>
    <row r="8" spans="1:13" ht="15.75" thickBot="1" x14ac:dyDescent="0.3">
      <c r="A8" s="1"/>
    </row>
    <row r="9" spans="1:13" ht="28.9" customHeight="1" thickBot="1" x14ac:dyDescent="0.3">
      <c r="A9" s="5"/>
      <c r="B9" s="159" t="s">
        <v>8</v>
      </c>
      <c r="C9" s="160"/>
      <c r="D9" s="162"/>
      <c r="E9" s="69"/>
      <c r="F9" s="69"/>
      <c r="G9" s="81"/>
      <c r="H9" s="134"/>
    </row>
    <row r="10" spans="1:13" ht="45.75" thickBot="1" x14ac:dyDescent="0.3">
      <c r="A10" s="6" t="s">
        <v>1</v>
      </c>
      <c r="B10" s="7" t="s">
        <v>2</v>
      </c>
      <c r="C10" s="7" t="s">
        <v>3</v>
      </c>
      <c r="D10" s="7" t="s">
        <v>27</v>
      </c>
      <c r="E10" s="70" t="s">
        <v>31</v>
      </c>
      <c r="F10" s="70" t="s">
        <v>28</v>
      </c>
      <c r="G10" s="78" t="s">
        <v>14</v>
      </c>
      <c r="H10" s="134"/>
    </row>
    <row r="11" spans="1:13" ht="15.75" thickBot="1" x14ac:dyDescent="0.3">
      <c r="A11" s="8"/>
      <c r="B11" s="9"/>
      <c r="C11" s="9"/>
      <c r="D11" s="9"/>
      <c r="E11" s="71"/>
      <c r="F11" s="71"/>
      <c r="G11" s="79"/>
      <c r="H11" s="134"/>
    </row>
    <row r="12" spans="1:13" ht="15.75" thickBot="1" x14ac:dyDescent="0.3">
      <c r="A12" s="122" t="s">
        <v>17</v>
      </c>
      <c r="B12" s="123">
        <v>7</v>
      </c>
      <c r="C12" s="123">
        <v>1</v>
      </c>
      <c r="D12" s="123">
        <v>0</v>
      </c>
      <c r="E12" s="124" t="s">
        <v>171</v>
      </c>
      <c r="F12" s="124" t="s">
        <v>360</v>
      </c>
      <c r="G12" s="123">
        <v>14</v>
      </c>
      <c r="H12" s="134"/>
      <c r="I12">
        <v>13</v>
      </c>
      <c r="J12">
        <f>MAX(I12:I15,'RED CONFERENCE STANDINGS'!I12:I15)</f>
        <v>18</v>
      </c>
      <c r="K12">
        <v>8</v>
      </c>
      <c r="L12">
        <f>I12+K12</f>
        <v>21</v>
      </c>
      <c r="M12">
        <f>MAX(L12:L15,'RED CONFERENCE STANDINGS'!K12:K15)</f>
        <v>28</v>
      </c>
    </row>
    <row r="13" spans="1:13" ht="15.75" thickBot="1" x14ac:dyDescent="0.3">
      <c r="A13" s="122" t="s">
        <v>0</v>
      </c>
      <c r="B13" s="123">
        <v>5</v>
      </c>
      <c r="C13" s="123">
        <v>3</v>
      </c>
      <c r="D13" s="123">
        <v>0</v>
      </c>
      <c r="E13" s="124" t="s">
        <v>280</v>
      </c>
      <c r="F13" s="124" t="s">
        <v>332</v>
      </c>
      <c r="G13" s="123">
        <v>10</v>
      </c>
      <c r="H13" s="134"/>
      <c r="I13">
        <v>16</v>
      </c>
      <c r="K13">
        <v>8</v>
      </c>
      <c r="L13">
        <f t="shared" ref="L13:L15" si="2">I13+K13</f>
        <v>24</v>
      </c>
    </row>
    <row r="14" spans="1:13" ht="15.75" thickBot="1" x14ac:dyDescent="0.3">
      <c r="A14" s="122" t="s">
        <v>25</v>
      </c>
      <c r="B14" s="123">
        <v>4</v>
      </c>
      <c r="C14" s="123">
        <v>3</v>
      </c>
      <c r="D14" s="123">
        <v>1</v>
      </c>
      <c r="E14" s="124" t="s">
        <v>230</v>
      </c>
      <c r="F14" s="124" t="s">
        <v>361</v>
      </c>
      <c r="G14" s="125">
        <v>9</v>
      </c>
      <c r="H14" s="136"/>
      <c r="I14">
        <v>11</v>
      </c>
      <c r="K14">
        <v>3</v>
      </c>
      <c r="L14">
        <f t="shared" si="2"/>
        <v>14</v>
      </c>
    </row>
    <row r="15" spans="1:13" ht="15.75" thickBot="1" x14ac:dyDescent="0.3">
      <c r="A15" s="122" t="s">
        <v>23</v>
      </c>
      <c r="B15" s="123">
        <v>2</v>
      </c>
      <c r="C15" s="123">
        <v>6</v>
      </c>
      <c r="D15" s="123">
        <v>0</v>
      </c>
      <c r="E15" s="124" t="s">
        <v>278</v>
      </c>
      <c r="F15" s="124" t="s">
        <v>362</v>
      </c>
      <c r="G15" s="123">
        <v>4</v>
      </c>
      <c r="H15" s="136"/>
      <c r="I15">
        <v>18</v>
      </c>
      <c r="K15">
        <v>6</v>
      </c>
      <c r="L15">
        <f t="shared" si="2"/>
        <v>24</v>
      </c>
    </row>
    <row r="16" spans="1:13" ht="30.75" thickBot="1" x14ac:dyDescent="0.3">
      <c r="A16" s="102" t="s">
        <v>24</v>
      </c>
      <c r="B16" s="103">
        <v>1</v>
      </c>
      <c r="C16" s="103">
        <v>6</v>
      </c>
      <c r="D16" s="103">
        <v>1</v>
      </c>
      <c r="E16" s="87" t="s">
        <v>279</v>
      </c>
      <c r="F16" s="87" t="s">
        <v>359</v>
      </c>
      <c r="G16" s="104">
        <v>3</v>
      </c>
      <c r="H16" s="134"/>
    </row>
    <row r="17" spans="1:13" ht="15.75" thickBot="1" x14ac:dyDescent="0.3">
      <c r="A17" s="102" t="s">
        <v>19</v>
      </c>
      <c r="B17" s="103">
        <v>0</v>
      </c>
      <c r="C17" s="103">
        <v>7</v>
      </c>
      <c r="D17" s="103">
        <v>1</v>
      </c>
      <c r="E17" s="87" t="s">
        <v>276</v>
      </c>
      <c r="F17" s="87" t="s">
        <v>319</v>
      </c>
      <c r="G17" s="104">
        <v>1</v>
      </c>
      <c r="H17" s="134"/>
    </row>
    <row r="18" spans="1:13" ht="15.75" thickBot="1" x14ac:dyDescent="0.3">
      <c r="A18" s="1"/>
    </row>
    <row r="19" spans="1:13" ht="28.9" customHeight="1" thickBot="1" x14ac:dyDescent="0.3">
      <c r="A19" s="5"/>
      <c r="B19" s="159" t="s">
        <v>7</v>
      </c>
      <c r="C19" s="160"/>
      <c r="D19" s="161"/>
      <c r="E19" s="68"/>
      <c r="F19" s="68"/>
      <c r="G19" s="77"/>
      <c r="H19" s="134"/>
    </row>
    <row r="20" spans="1:13" ht="45.75" thickBot="1" x14ac:dyDescent="0.3">
      <c r="A20" s="6" t="s">
        <v>1</v>
      </c>
      <c r="B20" s="7" t="s">
        <v>2</v>
      </c>
      <c r="C20" s="7" t="s">
        <v>3</v>
      </c>
      <c r="D20" s="7" t="s">
        <v>4</v>
      </c>
      <c r="E20" s="70" t="s">
        <v>31</v>
      </c>
      <c r="F20" s="70" t="s">
        <v>28</v>
      </c>
      <c r="G20" s="78" t="s">
        <v>14</v>
      </c>
      <c r="H20" s="134"/>
    </row>
    <row r="21" spans="1:13" ht="15.75" thickBot="1" x14ac:dyDescent="0.3">
      <c r="A21" s="8"/>
      <c r="B21" s="9"/>
      <c r="C21" s="9"/>
      <c r="D21" s="9"/>
      <c r="E21" s="71"/>
      <c r="F21" s="71"/>
      <c r="G21" s="79"/>
      <c r="H21" s="134"/>
    </row>
    <row r="22" spans="1:13" ht="15.75" thickBot="1" x14ac:dyDescent="0.3">
      <c r="A22" s="122" t="s">
        <v>0</v>
      </c>
      <c r="B22" s="123">
        <v>7</v>
      </c>
      <c r="C22" s="123">
        <v>1</v>
      </c>
      <c r="D22" s="123">
        <v>0</v>
      </c>
      <c r="E22" s="124" t="s">
        <v>270</v>
      </c>
      <c r="F22" s="124" t="s">
        <v>360</v>
      </c>
      <c r="G22" s="123">
        <v>14</v>
      </c>
      <c r="H22" s="136"/>
      <c r="I22">
        <v>27</v>
      </c>
      <c r="J22">
        <f>MAX(I22:I25,'RED CONFERENCE STANDINGS'!I22:I25)</f>
        <v>31</v>
      </c>
      <c r="K22">
        <v>10</v>
      </c>
      <c r="L22">
        <f>I22+K22</f>
        <v>37</v>
      </c>
      <c r="M22">
        <f>MAX(L22:L25,'RED CONFERENCE STANDINGS'!K22:K25)</f>
        <v>40</v>
      </c>
    </row>
    <row r="23" spans="1:13" ht="15.75" thickBot="1" x14ac:dyDescent="0.3">
      <c r="A23" s="122" t="s">
        <v>17</v>
      </c>
      <c r="B23" s="123">
        <v>7</v>
      </c>
      <c r="C23" s="123">
        <v>1</v>
      </c>
      <c r="D23" s="123">
        <v>0</v>
      </c>
      <c r="E23" s="124" t="s">
        <v>280</v>
      </c>
      <c r="F23" s="124" t="s">
        <v>360</v>
      </c>
      <c r="G23" s="123">
        <v>14</v>
      </c>
      <c r="H23" s="134"/>
      <c r="I23">
        <v>31</v>
      </c>
      <c r="K23">
        <v>9</v>
      </c>
      <c r="L23">
        <f t="shared" ref="L23:L25" si="3">I23+K23</f>
        <v>40</v>
      </c>
    </row>
    <row r="24" spans="1:13" ht="15.75" thickBot="1" x14ac:dyDescent="0.3">
      <c r="A24" s="122" t="s">
        <v>19</v>
      </c>
      <c r="B24" s="123">
        <v>5</v>
      </c>
      <c r="C24" s="123">
        <v>2</v>
      </c>
      <c r="D24" s="123">
        <v>1</v>
      </c>
      <c r="E24" s="124" t="s">
        <v>321</v>
      </c>
      <c r="F24" s="124" t="s">
        <v>363</v>
      </c>
      <c r="G24" s="125">
        <v>11</v>
      </c>
      <c r="H24" s="136"/>
      <c r="I24">
        <v>22</v>
      </c>
      <c r="K24">
        <v>6</v>
      </c>
      <c r="L24">
        <f t="shared" si="3"/>
        <v>28</v>
      </c>
    </row>
    <row r="25" spans="1:13" ht="30.75" thickBot="1" x14ac:dyDescent="0.3">
      <c r="A25" s="122" t="s">
        <v>24</v>
      </c>
      <c r="B25" s="123">
        <v>5</v>
      </c>
      <c r="C25" s="123">
        <v>3</v>
      </c>
      <c r="D25" s="123">
        <v>0</v>
      </c>
      <c r="E25" s="124" t="s">
        <v>272</v>
      </c>
      <c r="F25" s="124" t="s">
        <v>332</v>
      </c>
      <c r="G25" s="123">
        <v>10</v>
      </c>
      <c r="H25" s="134"/>
      <c r="I25">
        <v>19</v>
      </c>
      <c r="K25">
        <v>8</v>
      </c>
      <c r="L25">
        <f t="shared" si="3"/>
        <v>27</v>
      </c>
    </row>
    <row r="26" spans="1:13" ht="15.75" thickBot="1" x14ac:dyDescent="0.3">
      <c r="A26" s="102" t="s">
        <v>23</v>
      </c>
      <c r="B26" s="103">
        <v>2</v>
      </c>
      <c r="C26" s="103">
        <v>6</v>
      </c>
      <c r="D26" s="103">
        <v>0</v>
      </c>
      <c r="E26" s="87" t="s">
        <v>278</v>
      </c>
      <c r="F26" s="87" t="s">
        <v>362</v>
      </c>
      <c r="G26" s="104">
        <v>4</v>
      </c>
      <c r="H26" s="134"/>
    </row>
    <row r="27" spans="1:13" ht="15.75" thickBot="1" x14ac:dyDescent="0.3">
      <c r="A27" s="102" t="s">
        <v>25</v>
      </c>
      <c r="B27" s="103">
        <v>1</v>
      </c>
      <c r="C27" s="103">
        <v>7</v>
      </c>
      <c r="D27" s="103">
        <v>0</v>
      </c>
      <c r="E27" s="87" t="s">
        <v>281</v>
      </c>
      <c r="F27" s="87" t="s">
        <v>364</v>
      </c>
      <c r="G27" s="104">
        <v>2</v>
      </c>
      <c r="H27" s="134"/>
    </row>
    <row r="28" spans="1:13" s="24" customFormat="1" ht="15.75" thickBot="1" x14ac:dyDescent="0.3">
      <c r="A28" s="102" t="s">
        <v>26</v>
      </c>
      <c r="B28" s="103">
        <v>0</v>
      </c>
      <c r="C28" s="103">
        <v>7</v>
      </c>
      <c r="D28" s="103">
        <v>1</v>
      </c>
      <c r="E28" s="87" t="s">
        <v>319</v>
      </c>
      <c r="F28" s="87" t="s">
        <v>357</v>
      </c>
      <c r="G28" s="103">
        <v>1</v>
      </c>
      <c r="H28" s="137"/>
    </row>
    <row r="29" spans="1:13" ht="15.75" thickBot="1" x14ac:dyDescent="0.3">
      <c r="A29" s="1"/>
    </row>
    <row r="30" spans="1:13" ht="28.9" customHeight="1" thickBot="1" x14ac:dyDescent="0.3">
      <c r="A30" s="5"/>
      <c r="B30" s="159" t="s">
        <v>6</v>
      </c>
      <c r="C30" s="160"/>
      <c r="D30" s="161"/>
      <c r="E30" s="68"/>
      <c r="F30" s="68"/>
      <c r="G30" s="77"/>
      <c r="H30" s="134"/>
    </row>
    <row r="31" spans="1:13" ht="45.75" thickBot="1" x14ac:dyDescent="0.3">
      <c r="A31" s="6" t="s">
        <v>1</v>
      </c>
      <c r="B31" s="7" t="s">
        <v>2</v>
      </c>
      <c r="C31" s="7" t="s">
        <v>3</v>
      </c>
      <c r="D31" s="7" t="s">
        <v>4</v>
      </c>
      <c r="E31" s="70" t="s">
        <v>31</v>
      </c>
      <c r="F31" s="70" t="s">
        <v>28</v>
      </c>
      <c r="G31" s="78" t="s">
        <v>14</v>
      </c>
      <c r="H31" s="134"/>
    </row>
    <row r="32" spans="1:13" ht="15.75" thickBot="1" x14ac:dyDescent="0.3">
      <c r="A32" s="8"/>
      <c r="B32" s="9"/>
      <c r="C32" s="9"/>
      <c r="D32" s="9"/>
      <c r="E32" s="71"/>
      <c r="F32" s="71"/>
      <c r="G32" s="79"/>
      <c r="H32" s="134"/>
    </row>
    <row r="33" spans="1:13" ht="15.75" thickBot="1" x14ac:dyDescent="0.3">
      <c r="A33" s="122" t="s">
        <v>17</v>
      </c>
      <c r="B33" s="123">
        <v>8</v>
      </c>
      <c r="C33" s="123">
        <v>0</v>
      </c>
      <c r="D33" s="123">
        <v>0</v>
      </c>
      <c r="E33" s="124" t="s">
        <v>317</v>
      </c>
      <c r="F33" s="124" t="s">
        <v>356</v>
      </c>
      <c r="G33" s="123">
        <v>16</v>
      </c>
      <c r="H33" s="138"/>
      <c r="I33">
        <v>33</v>
      </c>
      <c r="J33">
        <f>MAX(I33:I36,'RED CONFERENCE STANDINGS'!I33:I36)</f>
        <v>33</v>
      </c>
      <c r="K33">
        <v>10</v>
      </c>
      <c r="L33">
        <f>I33+K33</f>
        <v>43</v>
      </c>
      <c r="M33">
        <f>MAX(L33:L36,'RED CONFERENCE STANDINGS'!K33:K36)</f>
        <v>43</v>
      </c>
    </row>
    <row r="34" spans="1:13" ht="15.75" thickBot="1" x14ac:dyDescent="0.3">
      <c r="A34" s="122" t="s">
        <v>19</v>
      </c>
      <c r="B34" s="123">
        <v>7</v>
      </c>
      <c r="C34" s="123">
        <v>1</v>
      </c>
      <c r="D34" s="123">
        <v>0</v>
      </c>
      <c r="E34" s="124" t="s">
        <v>280</v>
      </c>
      <c r="F34" s="124" t="s">
        <v>360</v>
      </c>
      <c r="G34" s="125">
        <v>14</v>
      </c>
      <c r="H34" s="134"/>
      <c r="I34">
        <v>23</v>
      </c>
      <c r="K34">
        <v>10</v>
      </c>
      <c r="L34">
        <f t="shared" ref="L34:L36" si="4">I34+K34</f>
        <v>33</v>
      </c>
    </row>
    <row r="35" spans="1:13" ht="15.75" thickBot="1" x14ac:dyDescent="0.3">
      <c r="A35" s="122" t="s">
        <v>0</v>
      </c>
      <c r="B35" s="123">
        <v>4</v>
      </c>
      <c r="C35" s="123">
        <v>4</v>
      </c>
      <c r="D35" s="123">
        <v>0</v>
      </c>
      <c r="E35" s="124" t="s">
        <v>271</v>
      </c>
      <c r="F35" s="124" t="s">
        <v>365</v>
      </c>
      <c r="G35" s="123">
        <v>8</v>
      </c>
      <c r="H35" s="134"/>
      <c r="I35">
        <v>26</v>
      </c>
      <c r="K35">
        <v>9</v>
      </c>
      <c r="L35">
        <f t="shared" si="4"/>
        <v>35</v>
      </c>
    </row>
    <row r="36" spans="1:13" ht="30.75" thickBot="1" x14ac:dyDescent="0.3">
      <c r="A36" s="122" t="s">
        <v>24</v>
      </c>
      <c r="B36" s="123">
        <v>4</v>
      </c>
      <c r="C36" s="123">
        <v>4</v>
      </c>
      <c r="D36" s="123">
        <v>0</v>
      </c>
      <c r="E36" s="124" t="s">
        <v>272</v>
      </c>
      <c r="F36" s="124" t="s">
        <v>365</v>
      </c>
      <c r="G36" s="123">
        <v>8</v>
      </c>
      <c r="H36" s="134"/>
      <c r="I36">
        <v>23</v>
      </c>
      <c r="K36">
        <v>6</v>
      </c>
      <c r="L36">
        <f t="shared" si="4"/>
        <v>29</v>
      </c>
    </row>
    <row r="37" spans="1:13" ht="15.75" thickBot="1" x14ac:dyDescent="0.3">
      <c r="A37" s="102" t="s">
        <v>23</v>
      </c>
      <c r="B37" s="103">
        <v>3</v>
      </c>
      <c r="C37" s="103">
        <v>5</v>
      </c>
      <c r="D37" s="103">
        <v>0</v>
      </c>
      <c r="E37" s="87" t="s">
        <v>278</v>
      </c>
      <c r="F37" s="87" t="s">
        <v>366</v>
      </c>
      <c r="G37" s="104">
        <v>6</v>
      </c>
      <c r="H37" s="134"/>
    </row>
    <row r="38" spans="1:13" ht="15.75" thickBot="1" x14ac:dyDescent="0.3">
      <c r="A38" s="102" t="s">
        <v>25</v>
      </c>
      <c r="B38" s="103">
        <v>1</v>
      </c>
      <c r="C38" s="103">
        <v>7</v>
      </c>
      <c r="D38" s="103">
        <v>0</v>
      </c>
      <c r="E38" s="87" t="s">
        <v>281</v>
      </c>
      <c r="F38" s="87" t="s">
        <v>364</v>
      </c>
      <c r="G38" s="104">
        <v>2</v>
      </c>
      <c r="H38" s="134"/>
    </row>
    <row r="39" spans="1:13" ht="15.75" thickBot="1" x14ac:dyDescent="0.3">
      <c r="A39" s="102" t="s">
        <v>26</v>
      </c>
      <c r="B39" s="103">
        <v>0</v>
      </c>
      <c r="C39" s="103">
        <v>8</v>
      </c>
      <c r="D39" s="103">
        <v>0</v>
      </c>
      <c r="E39" s="87" t="s">
        <v>325</v>
      </c>
      <c r="F39" s="87" t="s">
        <v>367</v>
      </c>
      <c r="G39" s="104">
        <v>0</v>
      </c>
      <c r="H39" s="134"/>
    </row>
    <row r="40" spans="1:13" ht="15.75" thickBot="1" x14ac:dyDescent="0.3">
      <c r="A40" s="1"/>
    </row>
    <row r="41" spans="1:13" ht="28.9" customHeight="1" thickBot="1" x14ac:dyDescent="0.3">
      <c r="A41" s="5"/>
      <c r="B41" s="159" t="s">
        <v>5</v>
      </c>
      <c r="C41" s="160"/>
      <c r="D41" s="160"/>
      <c r="E41" s="68"/>
      <c r="F41" s="73"/>
      <c r="G41" s="77"/>
      <c r="H41" s="134"/>
    </row>
    <row r="42" spans="1:13" ht="45.75" thickBot="1" x14ac:dyDescent="0.3">
      <c r="A42" s="6" t="s">
        <v>1</v>
      </c>
      <c r="B42" s="7" t="s">
        <v>2</v>
      </c>
      <c r="C42" s="7" t="s">
        <v>3</v>
      </c>
      <c r="D42" s="13" t="s">
        <v>32</v>
      </c>
      <c r="E42" s="74" t="s">
        <v>31</v>
      </c>
      <c r="F42" s="75" t="s">
        <v>28</v>
      </c>
      <c r="G42" s="78" t="s">
        <v>14</v>
      </c>
      <c r="H42" s="134"/>
    </row>
    <row r="43" spans="1:13" ht="15.75" thickBot="1" x14ac:dyDescent="0.3">
      <c r="A43" s="8"/>
      <c r="B43" s="9"/>
      <c r="C43" s="9"/>
      <c r="D43" s="9"/>
      <c r="E43" s="71"/>
      <c r="F43" s="76"/>
      <c r="G43" s="79"/>
      <c r="H43" s="134"/>
    </row>
    <row r="44" spans="1:13" ht="15.75" thickBot="1" x14ac:dyDescent="0.3">
      <c r="A44" s="122" t="s">
        <v>17</v>
      </c>
      <c r="B44" s="123">
        <v>7</v>
      </c>
      <c r="C44" s="123">
        <v>0</v>
      </c>
      <c r="D44" s="123">
        <v>1</v>
      </c>
      <c r="E44" s="124" t="s">
        <v>326</v>
      </c>
      <c r="F44" s="124" t="s">
        <v>368</v>
      </c>
      <c r="G44" s="123">
        <v>15</v>
      </c>
      <c r="H44" s="134"/>
      <c r="I44">
        <v>34</v>
      </c>
      <c r="J44">
        <f>MAX(I44:I47,'RED CONFERENCE STANDINGS'!I44:I47)</f>
        <v>36</v>
      </c>
      <c r="K44">
        <v>10</v>
      </c>
      <c r="L44">
        <f>I44+K44</f>
        <v>44</v>
      </c>
      <c r="M44">
        <f>MAX(L44:L47,'RED CONFERENCE STANDINGS'!K44:K47)</f>
        <v>44</v>
      </c>
    </row>
    <row r="45" spans="1:13" ht="15.75" thickBot="1" x14ac:dyDescent="0.3">
      <c r="A45" s="122" t="s">
        <v>0</v>
      </c>
      <c r="B45" s="123">
        <v>6</v>
      </c>
      <c r="C45" s="123">
        <v>1</v>
      </c>
      <c r="D45" s="123">
        <v>1</v>
      </c>
      <c r="E45" s="124" t="s">
        <v>327</v>
      </c>
      <c r="F45" s="124" t="s">
        <v>369</v>
      </c>
      <c r="G45" s="123">
        <v>13</v>
      </c>
      <c r="H45" s="134"/>
      <c r="I45">
        <v>26</v>
      </c>
      <c r="K45">
        <v>9</v>
      </c>
      <c r="L45">
        <f t="shared" ref="L45:L47" si="5">I45+K45</f>
        <v>35</v>
      </c>
    </row>
    <row r="46" spans="1:13" ht="15.75" thickBot="1" x14ac:dyDescent="0.3">
      <c r="A46" s="122" t="s">
        <v>25</v>
      </c>
      <c r="B46" s="123">
        <v>6</v>
      </c>
      <c r="C46" s="123">
        <v>2</v>
      </c>
      <c r="D46" s="123">
        <v>0</v>
      </c>
      <c r="E46" s="124" t="s">
        <v>271</v>
      </c>
      <c r="F46" s="124" t="s">
        <v>370</v>
      </c>
      <c r="G46" s="125">
        <v>12</v>
      </c>
      <c r="H46" s="134"/>
      <c r="I46">
        <v>36</v>
      </c>
      <c r="K46">
        <v>6</v>
      </c>
      <c r="L46">
        <f t="shared" si="5"/>
        <v>42</v>
      </c>
    </row>
    <row r="47" spans="1:13" ht="15.75" thickBot="1" x14ac:dyDescent="0.3">
      <c r="A47" s="122" t="s">
        <v>23</v>
      </c>
      <c r="B47" s="123">
        <v>5</v>
      </c>
      <c r="C47" s="123">
        <v>3</v>
      </c>
      <c r="D47" s="123">
        <v>0</v>
      </c>
      <c r="E47" s="124" t="s">
        <v>272</v>
      </c>
      <c r="F47" s="124" t="s">
        <v>332</v>
      </c>
      <c r="G47" s="123">
        <v>10</v>
      </c>
      <c r="H47" s="134"/>
      <c r="I47">
        <v>16</v>
      </c>
      <c r="K47">
        <v>6</v>
      </c>
      <c r="L47">
        <f t="shared" si="5"/>
        <v>22</v>
      </c>
    </row>
    <row r="48" spans="1:13" ht="15.75" thickBot="1" x14ac:dyDescent="0.3">
      <c r="A48" s="102" t="s">
        <v>26</v>
      </c>
      <c r="B48" s="103">
        <v>2</v>
      </c>
      <c r="C48" s="103">
        <v>5</v>
      </c>
      <c r="D48" s="103">
        <v>1</v>
      </c>
      <c r="E48" s="87" t="s">
        <v>318</v>
      </c>
      <c r="F48" s="87" t="s">
        <v>358</v>
      </c>
      <c r="G48" s="103">
        <v>5</v>
      </c>
      <c r="H48" s="136"/>
    </row>
    <row r="49" spans="1:8" ht="15.75" thickBot="1" x14ac:dyDescent="0.3">
      <c r="A49" s="102" t="s">
        <v>19</v>
      </c>
      <c r="B49" s="103">
        <v>1</v>
      </c>
      <c r="C49" s="103">
        <v>6</v>
      </c>
      <c r="D49" s="103">
        <v>1</v>
      </c>
      <c r="E49" s="87" t="s">
        <v>328</v>
      </c>
      <c r="F49" s="87" t="s">
        <v>359</v>
      </c>
      <c r="G49" s="104">
        <v>3</v>
      </c>
      <c r="H49" s="134"/>
    </row>
    <row r="50" spans="1:8" ht="30.75" thickBot="1" x14ac:dyDescent="0.3">
      <c r="A50" s="102" t="s">
        <v>24</v>
      </c>
      <c r="B50" s="103">
        <v>0</v>
      </c>
      <c r="C50" s="103">
        <v>7</v>
      </c>
      <c r="D50" s="103">
        <v>1</v>
      </c>
      <c r="E50" s="87" t="s">
        <v>319</v>
      </c>
      <c r="F50" s="87" t="s">
        <v>357</v>
      </c>
      <c r="G50" s="104">
        <v>1</v>
      </c>
      <c r="H50" s="136"/>
    </row>
    <row r="51" spans="1:8" x14ac:dyDescent="0.25">
      <c r="A51" s="1"/>
    </row>
  </sheetData>
  <sortState xmlns:xlrd2="http://schemas.microsoft.com/office/spreadsheetml/2017/richdata2" ref="A12:G17">
    <sortCondition descending="1" ref="G12:G17"/>
    <sortCondition ref="A12:A17"/>
  </sortState>
  <mergeCells count="5">
    <mergeCell ref="B1:D1"/>
    <mergeCell ref="B9:D9"/>
    <mergeCell ref="B19:D19"/>
    <mergeCell ref="B30:D30"/>
    <mergeCell ref="B41:D41"/>
  </mergeCells>
  <pageMargins left="0.7" right="0.7" top="0.75" bottom="0.75" header="0.3" footer="0.3"/>
  <pageSetup orientation="portrait" horizontalDpi="300" verticalDpi="300" r:id="rId1"/>
  <rowBreaks count="1" manualBreakCount="1"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p Y f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x p Y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a W H 1 s o i k e 4 D g A A A B E A A A A T A B w A R m 9 y b X V s Y X M v U 2 V j d G l v b j E u b S C i G A A o o B Q A A A A A A A A A A A A A A A A A A A A A A A A A A A A r T k 0 u y c z P U w i G 0 I b W A F B L A Q I t A B Q A A g A I A M a W H 1 u K m g 3 p p A A A A P Y A A A A S A A A A A A A A A A A A A A A A A A A A A A B D b 2 5 m a W c v U G F j a 2 F n Z S 5 4 b W x Q S w E C L Q A U A A I A C A D G l h 9 b D 8 r p q 6 Q A A A D p A A A A E w A A A A A A A A A A A A A A A A D w A A A A W 0 N v b n R l b n R f V H l w Z X N d L n h t b F B L A Q I t A B Q A A g A I A M a W H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o t C 0 9 8 b + S b W w J D V m N 7 k z A A A A A A I A A A A A A B B m A A A A A Q A A I A A A A D D 0 S j G l a 6 L I t t a V y h s 4 / b a E T 6 M p 4 g O n j Q M P t f 5 O Z t 5 B A A A A A A 6 A A A A A A g A A I A A A A J M g M p m q 1 9 f z w o x Z C g X a Z d / u b 4 a e n F w I U h X + / f m A D q P 5 U A A A A A I D j w b U 6 0 K o a 9 k H 9 n 3 h 7 n 5 g f x q / J s 1 1 E q h Z Q I W y A i h X x X l W K l Z e 3 g / I M f k h g r O E p f B U M c 8 4 x 7 l e b + N e 0 D 4 C 8 k z E i X s c d C 4 h c t A o u X b 4 r g f X Q A A A A B Y S l F + H U a F y T C F Q l 3 I 0 W w c v p + g i M D E h Z K t B y E P s D y 4 Z 7 E t c U J M n J e / Z 6 1 J o 8 6 q i h E x M S i b I R U L z E z x E q w d 7 3 d o = < / D a t a M a s h u p > 
</file>

<file path=customXml/itemProps1.xml><?xml version="1.0" encoding="utf-8"?>
<ds:datastoreItem xmlns:ds="http://schemas.openxmlformats.org/officeDocument/2006/customXml" ds:itemID="{37619175-DE84-436A-8EBD-0D178ED883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BLUE CONFERENCE STANDINGS</vt:lpstr>
      <vt:lpstr>RED CONFERENCE STANDINGS</vt:lpstr>
      <vt:lpstr>CONFERENCE SEMI FINALS</vt:lpstr>
      <vt:lpstr>CONFERENCE FINALS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 k</dc:creator>
  <cp:lastModifiedBy>Matt Geer</cp:lastModifiedBy>
  <cp:lastPrinted>2025-10-19T22:24:28Z</cp:lastPrinted>
  <dcterms:created xsi:type="dcterms:W3CDTF">2024-09-09T01:20:51Z</dcterms:created>
  <dcterms:modified xsi:type="dcterms:W3CDTF">2025-10-27T18:00:14Z</dcterms:modified>
</cp:coreProperties>
</file>